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- MÖSZ\- VERSENYIGAZGATÓ\ÉVES SZAKOSZTÁLYI RANGSOROK\2024\"/>
    </mc:Choice>
  </mc:AlternateContent>
  <xr:revisionPtr revIDLastSave="0" documentId="13_ncr:1_{E07EB2B4-5D36-4972-BEBB-5B3F0EBFE821}" xr6:coauthVersionLast="47" xr6:coauthVersionMax="47" xr10:uidLastSave="{00000000-0000-0000-0000-000000000000}"/>
  <bookViews>
    <workbookView xWindow="-108" yWindow="-108" windowWidth="23256" windowHeight="12456" tabRatio="701" xr2:uid="{00000000-000D-0000-FFFF-FFFF00000000}"/>
  </bookViews>
  <sheets>
    <sheet name="2024 RANGSOR SZÁMÍTÁS" sheetId="1" r:id="rId1"/>
    <sheet name="2024 RANGSOR" sheetId="9" r:id="rId2"/>
    <sheet name="2024 RANGSOR_PÉNZ" sheetId="11" r:id="rId3"/>
    <sheet name="2024 RANGSOR_PÉNZ (2)" sheetId="12" r:id="rId4"/>
    <sheet name="2024 VERSENYENDSZER" sheetId="10" r:id="rId5"/>
  </sheets>
  <definedNames>
    <definedName name="_xlnm._FilterDatabase" localSheetId="0" hidden="1">'2024 RANGSOR SZÁMÍTÁS'!$B$1:$X$1</definedName>
    <definedName name="_xlnm._FilterDatabase" localSheetId="4" hidden="1">'2024 VERSENYENDSZER'!$B$3:$F$135</definedName>
    <definedName name="_xlnm.Print_Area" localSheetId="1">'2024 RANGSOR'!$A$1:$D$119</definedName>
    <definedName name="_xlnm.Print_Area" localSheetId="0">'2024 RANGSOR SZÁMÍTÁS'!$A$1:$X$141</definedName>
    <definedName name="_xlnm.Print_Area" localSheetId="2">'2024 RANGSOR_PÉNZ'!$A$1:$F$121</definedName>
    <definedName name="_xlnm.Print_Area" localSheetId="3">'2024 RANGSOR_PÉNZ (2)'!$A$1:$F$121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2" l="1"/>
  <c r="E6" i="12"/>
  <c r="E4" i="12"/>
  <c r="E10" i="12"/>
  <c r="E7" i="12"/>
  <c r="E12" i="12"/>
  <c r="E8" i="12"/>
  <c r="E11" i="12"/>
  <c r="E9" i="12"/>
  <c r="E15" i="12"/>
  <c r="E16" i="12"/>
  <c r="E13" i="12"/>
  <c r="E14" i="12"/>
  <c r="E20" i="12"/>
  <c r="E21" i="12"/>
  <c r="E25" i="12"/>
  <c r="E18" i="12"/>
  <c r="E17" i="12"/>
  <c r="E23" i="12"/>
  <c r="E22" i="12"/>
  <c r="E26" i="12"/>
  <c r="E24" i="12"/>
  <c r="E19" i="12"/>
  <c r="E35" i="12"/>
  <c r="E30" i="12"/>
  <c r="E34" i="12"/>
  <c r="E28" i="12"/>
  <c r="E31" i="12"/>
  <c r="E38" i="12"/>
  <c r="E43" i="12"/>
  <c r="E46" i="12"/>
  <c r="E29" i="12"/>
  <c r="E42" i="12"/>
  <c r="E44" i="12"/>
  <c r="E36" i="12"/>
  <c r="E33" i="12"/>
  <c r="E32" i="12"/>
  <c r="E58" i="12"/>
  <c r="E40" i="12"/>
  <c r="E55" i="12"/>
  <c r="E74" i="12"/>
  <c r="E65" i="12"/>
  <c r="E37" i="12"/>
  <c r="E39" i="12"/>
  <c r="E27" i="12"/>
  <c r="E47" i="12"/>
  <c r="E56" i="12"/>
  <c r="E49" i="12"/>
  <c r="E50" i="12"/>
  <c r="E41" i="12"/>
  <c r="E76" i="12"/>
  <c r="E62" i="12"/>
  <c r="E59" i="12"/>
  <c r="E82" i="12"/>
  <c r="E52" i="12"/>
  <c r="E45" i="12"/>
  <c r="E68" i="12"/>
  <c r="E57" i="12"/>
  <c r="E54" i="12"/>
  <c r="E51" i="12"/>
  <c r="E60" i="12"/>
  <c r="E48" i="12"/>
  <c r="E73" i="12"/>
  <c r="E53" i="12"/>
  <c r="E79" i="12"/>
  <c r="E72" i="12"/>
  <c r="E61" i="12"/>
  <c r="E69" i="12"/>
  <c r="E86" i="12"/>
  <c r="E102" i="12"/>
  <c r="E89" i="12"/>
  <c r="E78" i="12"/>
  <c r="E77" i="12"/>
  <c r="E93" i="12"/>
  <c r="E64" i="12"/>
  <c r="E83" i="12"/>
  <c r="E90" i="12"/>
  <c r="E98" i="12"/>
  <c r="E87" i="12"/>
  <c r="E70" i="12"/>
  <c r="E75" i="12"/>
  <c r="E63" i="12"/>
  <c r="E71" i="12"/>
  <c r="E94" i="12"/>
  <c r="E88" i="12"/>
  <c r="E95" i="12"/>
  <c r="E114" i="12"/>
  <c r="E96" i="12"/>
  <c r="E107" i="12"/>
  <c r="E80" i="12"/>
  <c r="E85" i="12"/>
  <c r="E100" i="12"/>
  <c r="E66" i="12"/>
  <c r="E81" i="12"/>
  <c r="E67" i="12"/>
  <c r="E84" i="12"/>
  <c r="E91" i="12"/>
  <c r="E101" i="12"/>
  <c r="E106" i="12"/>
  <c r="E111" i="12"/>
  <c r="E109" i="12"/>
  <c r="E97" i="12"/>
  <c r="E108" i="12"/>
  <c r="E112" i="12"/>
  <c r="E105" i="12"/>
  <c r="E113" i="12"/>
  <c r="E117" i="12"/>
  <c r="E99" i="12"/>
  <c r="E92" i="12"/>
  <c r="E104" i="12"/>
  <c r="E110" i="12"/>
  <c r="E103" i="12"/>
  <c r="E119" i="12"/>
  <c r="E115" i="12"/>
  <c r="E116" i="12"/>
  <c r="E118" i="12"/>
  <c r="E3" i="12"/>
  <c r="F120" i="12"/>
  <c r="D120" i="12"/>
  <c r="E4" i="11"/>
  <c r="E5" i="11"/>
  <c r="E6" i="11"/>
  <c r="E7" i="11"/>
  <c r="E8" i="11"/>
  <c r="E9" i="11"/>
  <c r="E10" i="11"/>
  <c r="E11" i="11"/>
  <c r="E12" i="11"/>
  <c r="E15" i="11"/>
  <c r="E13" i="11"/>
  <c r="E14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3" i="11"/>
  <c r="E34" i="11"/>
  <c r="E35" i="11"/>
  <c r="E36" i="11"/>
  <c r="E37" i="11"/>
  <c r="E38" i="11"/>
  <c r="E39" i="11"/>
  <c r="E32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3" i="11"/>
  <c r="W135" i="1"/>
  <c r="W115" i="1"/>
  <c r="W103" i="1"/>
  <c r="W52" i="1"/>
  <c r="W111" i="1"/>
  <c r="W92" i="1"/>
  <c r="X92" i="1" s="1"/>
  <c r="W107" i="1"/>
  <c r="W90" i="1"/>
  <c r="X90" i="1" s="1"/>
  <c r="W83" i="1"/>
  <c r="X83" i="1" s="1"/>
  <c r="W102" i="1"/>
  <c r="W96" i="1"/>
  <c r="W109" i="1"/>
  <c r="W82" i="1"/>
  <c r="W86" i="1"/>
  <c r="W47" i="1"/>
  <c r="W112" i="1"/>
  <c r="W85" i="1"/>
  <c r="W37" i="1"/>
  <c r="W71" i="1"/>
  <c r="W77" i="1"/>
  <c r="W119" i="1"/>
  <c r="W120" i="1"/>
  <c r="W118" i="1"/>
  <c r="W66" i="1"/>
  <c r="W121" i="1"/>
  <c r="W9" i="1"/>
  <c r="W122" i="1"/>
  <c r="W80" i="1"/>
  <c r="W46" i="1"/>
  <c r="W57" i="1"/>
  <c r="W42" i="1"/>
  <c r="W123" i="1"/>
  <c r="W124" i="1"/>
  <c r="W7" i="1"/>
  <c r="W125" i="1"/>
  <c r="W93" i="1"/>
  <c r="W60" i="1"/>
  <c r="W2" i="1"/>
  <c r="W110" i="1"/>
  <c r="W88" i="1"/>
  <c r="W32" i="1"/>
  <c r="W6" i="1"/>
  <c r="W55" i="1"/>
  <c r="W62" i="1"/>
  <c r="W126" i="1"/>
  <c r="W10" i="1"/>
  <c r="W5" i="1"/>
  <c r="W56" i="1"/>
  <c r="W16" i="1"/>
  <c r="W12" i="1"/>
  <c r="W15" i="1"/>
  <c r="W61" i="1"/>
  <c r="W100" i="1"/>
  <c r="W40" i="1"/>
  <c r="W108" i="1"/>
  <c r="W63" i="1"/>
  <c r="W48" i="1"/>
  <c r="W91" i="1"/>
  <c r="W116" i="1"/>
  <c r="W101" i="1"/>
  <c r="W22" i="1"/>
  <c r="W127" i="1"/>
  <c r="W113" i="1"/>
  <c r="W128" i="1"/>
  <c r="W105" i="1"/>
  <c r="W44" i="1"/>
  <c r="W129" i="1"/>
  <c r="W19" i="1"/>
  <c r="W130" i="1"/>
  <c r="W89" i="1"/>
  <c r="W59" i="1"/>
  <c r="W51" i="1"/>
  <c r="W98" i="1"/>
  <c r="W18" i="1"/>
  <c r="W95" i="1"/>
  <c r="W3" i="1"/>
  <c r="W75" i="1"/>
  <c r="W21" i="1"/>
  <c r="W4" i="1"/>
  <c r="W117" i="1"/>
  <c r="W27" i="1"/>
  <c r="W20" i="1"/>
  <c r="W58" i="1"/>
  <c r="W73" i="1"/>
  <c r="W76" i="1"/>
  <c r="W70" i="1"/>
  <c r="W81" i="1"/>
  <c r="W41" i="1"/>
  <c r="W35" i="1"/>
  <c r="W114" i="1"/>
  <c r="W11" i="1"/>
  <c r="W131" i="1"/>
  <c r="W132" i="1"/>
  <c r="W74" i="1"/>
  <c r="W133" i="1"/>
  <c r="W36" i="1"/>
  <c r="W134" i="1"/>
  <c r="W106" i="1"/>
  <c r="W38" i="1"/>
  <c r="W31" i="1"/>
  <c r="W24" i="1"/>
  <c r="W94" i="1"/>
  <c r="W26" i="1"/>
  <c r="W64" i="1"/>
  <c r="W30" i="1"/>
  <c r="W45" i="1"/>
  <c r="W68" i="1"/>
  <c r="W72" i="1"/>
  <c r="W136" i="1"/>
  <c r="W137" i="1"/>
  <c r="W97" i="1"/>
  <c r="W17" i="1"/>
  <c r="W69" i="1"/>
  <c r="W138" i="1"/>
  <c r="W49" i="1"/>
  <c r="W54" i="1"/>
  <c r="W139" i="1"/>
  <c r="W65" i="1"/>
  <c r="W13" i="1"/>
  <c r="W33" i="1"/>
  <c r="W104" i="1"/>
  <c r="W43" i="1"/>
  <c r="W34" i="1"/>
  <c r="W79" i="1"/>
  <c r="W87" i="1"/>
  <c r="W29" i="1"/>
  <c r="W8" i="1"/>
  <c r="W140" i="1"/>
  <c r="W14" i="1"/>
  <c r="W141" i="1"/>
  <c r="W39" i="1"/>
  <c r="W50" i="1"/>
  <c r="W23" i="1"/>
  <c r="W84" i="1"/>
  <c r="W78" i="1"/>
  <c r="W67" i="1"/>
  <c r="W28" i="1"/>
  <c r="W99" i="1"/>
  <c r="W53" i="1"/>
  <c r="W25" i="1"/>
  <c r="F120" i="11"/>
  <c r="D120" i="11"/>
  <c r="E120" i="12" l="1"/>
  <c r="E120" i="11"/>
  <c r="X107" i="1"/>
  <c r="X111" i="1"/>
  <c r="X102" i="1"/>
  <c r="X50" i="1"/>
  <c r="X82" i="1"/>
  <c r="X109" i="1"/>
  <c r="X39" i="1"/>
  <c r="X141" i="1"/>
  <c r="X8" i="1"/>
  <c r="X87" i="1"/>
  <c r="X14" i="1"/>
  <c r="X29" i="1"/>
  <c r="X47" i="1"/>
  <c r="X34" i="1"/>
  <c r="X79" i="1"/>
  <c r="X86" i="1"/>
  <c r="X140" i="1"/>
  <c r="X38" i="1"/>
  <c r="X123" i="1"/>
  <c r="X104" i="1"/>
  <c r="X33" i="1"/>
  <c r="X13" i="1"/>
  <c r="X106" i="1"/>
  <c r="X139" i="1"/>
  <c r="X65" i="1"/>
  <c r="X113" i="1"/>
  <c r="X43" i="1"/>
  <c r="X24" i="1"/>
  <c r="X31" i="1"/>
  <c r="X73" i="1"/>
  <c r="X134" i="1"/>
  <c r="X133" i="1"/>
  <c r="X64" i="1"/>
  <c r="X72" i="1"/>
  <c r="X78" i="1"/>
  <c r="X22" i="1"/>
  <c r="X51" i="1"/>
  <c r="X21" i="1"/>
  <c r="X115" i="1"/>
  <c r="X100" i="1"/>
  <c r="X19" i="1"/>
  <c r="X25" i="1" l="1"/>
  <c r="X135" i="1" l="1"/>
  <c r="X66" i="1"/>
  <c r="X93" i="1"/>
  <c r="X88" i="1"/>
  <c r="X62" i="1"/>
  <c r="X85" i="1"/>
  <c r="X48" i="1"/>
  <c r="X128" i="1"/>
  <c r="X129" i="1"/>
  <c r="X130" i="1"/>
  <c r="X89" i="1"/>
  <c r="X70" i="1"/>
  <c r="X41" i="1"/>
  <c r="X103" i="1"/>
  <c r="X97" i="1"/>
  <c r="X77" i="1"/>
  <c r="X69" i="1"/>
  <c r="X9" i="1"/>
  <c r="X46" i="1"/>
  <c r="X6" i="1"/>
  <c r="X126" i="1"/>
  <c r="X10" i="1"/>
  <c r="X99" i="1"/>
  <c r="X53" i="1"/>
  <c r="X12" i="1"/>
  <c r="X101" i="1"/>
  <c r="X127" i="1"/>
  <c r="X95" i="1"/>
  <c r="X4" i="1"/>
  <c r="X27" i="1"/>
  <c r="X58" i="1"/>
  <c r="X131" i="1"/>
  <c r="X74" i="1"/>
  <c r="X94" i="1"/>
  <c r="X45" i="1"/>
  <c r="X30" i="1"/>
  <c r="X137" i="1"/>
  <c r="X84" i="1"/>
  <c r="X17" i="1"/>
  <c r="X57" i="1"/>
  <c r="X122" i="1"/>
  <c r="X80" i="1"/>
  <c r="X42" i="1"/>
  <c r="X2" i="1"/>
  <c r="X110" i="1"/>
  <c r="X5" i="1"/>
  <c r="X56" i="1"/>
  <c r="X28" i="1"/>
  <c r="X67" i="1"/>
  <c r="X3" i="1"/>
  <c r="X112" i="1"/>
  <c r="X61" i="1"/>
  <c r="X40" i="1"/>
  <c r="X37" i="1"/>
  <c r="X108" i="1"/>
  <c r="X23" i="1"/>
  <c r="X63" i="1"/>
  <c r="X91" i="1"/>
  <c r="X116" i="1"/>
  <c r="X44" i="1"/>
  <c r="X59" i="1"/>
  <c r="X75" i="1"/>
  <c r="X71" i="1"/>
  <c r="X81" i="1"/>
  <c r="X114" i="1"/>
  <c r="X36" i="1"/>
  <c r="X26" i="1"/>
  <c r="X68" i="1"/>
  <c r="X49" i="1"/>
  <c r="X54" i="1"/>
  <c r="X7" i="1"/>
  <c r="X117" i="1"/>
  <c r="X132" i="1"/>
  <c r="X32" i="1"/>
  <c r="X35" i="1"/>
  <c r="X11" i="1"/>
  <c r="X120" i="1"/>
  <c r="X20" i="1"/>
  <c r="X60" i="1"/>
  <c r="X18" i="1"/>
  <c r="X125" i="1"/>
  <c r="X98" i="1"/>
  <c r="X119" i="1"/>
  <c r="X121" i="1"/>
  <c r="X124" i="1"/>
  <c r="X105" i="1"/>
  <c r="X76" i="1"/>
  <c r="X136" i="1"/>
  <c r="X138" i="1"/>
  <c r="X118" i="1"/>
  <c r="X55" i="1"/>
  <c r="X16" i="1"/>
  <c r="X15" i="1"/>
  <c r="X52" i="1"/>
  <c r="X96" i="1"/>
  <c r="Y6" i="1" l="1"/>
  <c r="Y9" i="1"/>
  <c r="Y10" i="1"/>
  <c r="Y3" i="1"/>
  <c r="Y5" i="1"/>
  <c r="Y7" i="1"/>
  <c r="Y8" i="1"/>
  <c r="Y4" i="1"/>
  <c r="Y11" i="1"/>
</calcChain>
</file>

<file path=xl/sharedStrings.xml><?xml version="1.0" encoding="utf-8"?>
<sst xmlns="http://schemas.openxmlformats.org/spreadsheetml/2006/main" count="1956" uniqueCount="546">
  <si>
    <t>VEC</t>
  </si>
  <si>
    <t>DVS</t>
  </si>
  <si>
    <t>HFC</t>
  </si>
  <si>
    <t>UTE</t>
  </si>
  <si>
    <t>VSC</t>
  </si>
  <si>
    <t>AKA</t>
  </si>
  <si>
    <t>KSI</t>
  </si>
  <si>
    <t>ESI</t>
  </si>
  <si>
    <t>BHS</t>
  </si>
  <si>
    <t>NYV</t>
  </si>
  <si>
    <t>PLA</t>
  </si>
  <si>
    <t>MAA</t>
  </si>
  <si>
    <t>KÖB</t>
  </si>
  <si>
    <t>PVS</t>
  </si>
  <si>
    <t>CSE</t>
  </si>
  <si>
    <t>LFK</t>
  </si>
  <si>
    <t>HSS</t>
  </si>
  <si>
    <t>Bocskai István Emlékverseny</t>
  </si>
  <si>
    <t>Énekes István Emlékverseny</t>
  </si>
  <si>
    <t>Helyezés</t>
  </si>
  <si>
    <t>Pont</t>
  </si>
  <si>
    <t>R.</t>
  </si>
  <si>
    <t>1.</t>
  </si>
  <si>
    <t>Súly</t>
  </si>
  <si>
    <t>Egy.Röv.</t>
  </si>
  <si>
    <t>Egyesület neve</t>
  </si>
  <si>
    <t>Hely</t>
  </si>
  <si>
    <t>Egy.röv.</t>
  </si>
  <si>
    <t>Versenyző</t>
  </si>
  <si>
    <t>Pontokat kapja</t>
  </si>
  <si>
    <t>Kérdéses pontok:</t>
  </si>
  <si>
    <t>RSK</t>
  </si>
  <si>
    <t>Utánpótlás Magyar Kupa</t>
  </si>
  <si>
    <t>Alpokalja Küzdősport Alapítvány</t>
  </si>
  <si>
    <t>Budapesti Honvéd Sportegyesület</t>
  </si>
  <si>
    <t>DVSC Ökölvívó Klub Kft.</t>
  </si>
  <si>
    <t>Egri Városi Sportiskola</t>
  </si>
  <si>
    <t>HELL Fight Club Küzdősport Egyesület</t>
  </si>
  <si>
    <t>Kőbánya Sport Club</t>
  </si>
  <si>
    <t>Központi Sport- és Ifjúsági Egyesület</t>
  </si>
  <si>
    <t>LELLE Fitness és Küzdősport Egyesület</t>
  </si>
  <si>
    <t>Madárfészek Ökölvívó Akadémia Alapítvány</t>
  </si>
  <si>
    <t>Papp László Ökölvívó Akadémia</t>
  </si>
  <si>
    <t>Pécsi Vasutas Sportkör</t>
  </si>
  <si>
    <t>Újpesti Torna Egylet</t>
  </si>
  <si>
    <t>Vecsés Sportegyesület</t>
  </si>
  <si>
    <t>Vasas-Süllős Boxing Team</t>
  </si>
  <si>
    <t>Serdülő Magyar Bajnokság</t>
  </si>
  <si>
    <t>Junior Magyar Bajnokság</t>
  </si>
  <si>
    <t>Ifjúsági Magyar Bajnokság</t>
  </si>
  <si>
    <t>Verseny</t>
  </si>
  <si>
    <t>Felnőtt Magyar Bajnokság</t>
  </si>
  <si>
    <t>OSZ</t>
  </si>
  <si>
    <t>SLG</t>
  </si>
  <si>
    <t>FSK</t>
  </si>
  <si>
    <t>SZB</t>
  </si>
  <si>
    <t>FHR</t>
  </si>
  <si>
    <t>KBK</t>
  </si>
  <si>
    <t>BTD</t>
  </si>
  <si>
    <t>UBT</t>
  </si>
  <si>
    <t>SGY</t>
  </si>
  <si>
    <t>GYG</t>
  </si>
  <si>
    <t>FBO</t>
  </si>
  <si>
    <t>IMP</t>
  </si>
  <si>
    <t>MTK</t>
  </si>
  <si>
    <t>VGY</t>
  </si>
  <si>
    <t>TMÖ</t>
  </si>
  <si>
    <t>ÓZD</t>
  </si>
  <si>
    <t>BOS</t>
  </si>
  <si>
    <t>TTS</t>
  </si>
  <si>
    <t>FBS</t>
  </si>
  <si>
    <t>EDI</t>
  </si>
  <si>
    <t>SZP</t>
  </si>
  <si>
    <t>Boxer Ökölvívó Sportegyesület</t>
  </si>
  <si>
    <t>Balogh Team Dunakanyar Sportegyesület</t>
  </si>
  <si>
    <t>Edőcs István Ökölvívó Sportegyesület</t>
  </si>
  <si>
    <t>Fitt-Box Ökölvívó Egyesület</t>
  </si>
  <si>
    <t>Felsőörsi Boxsuli Sportegyesület</t>
  </si>
  <si>
    <t>Felcsúti Ökölvívó Sport Klub</t>
  </si>
  <si>
    <t>Győri Gladiátor SE Box Club</t>
  </si>
  <si>
    <t>IMPÉRIUM Ökölvívó Sportegyesület</t>
  </si>
  <si>
    <t>Kanizsa Box Klub</t>
  </si>
  <si>
    <t>Magyar Testgyakorlók Köre</t>
  </si>
  <si>
    <t>Nyíregyházi Vasutas Sport Club</t>
  </si>
  <si>
    <t>Oroszlányi Szabadidő Egyesület</t>
  </si>
  <si>
    <t>Ózd Géza Úti Sport és Testépítő Egyesület</t>
  </si>
  <si>
    <t>Gyevát Sportegyesület</t>
  </si>
  <si>
    <t>Salgótarjáni BOX Sport Egyesület</t>
  </si>
  <si>
    <t>Szeged Box Club</t>
  </si>
  <si>
    <t>Szent Pál Akadémia Futball Club Ökölvívó Szakosztály</t>
  </si>
  <si>
    <t>Tatabányai Sport Club</t>
  </si>
  <si>
    <t>Tápiómente Ökölvívó Egyesület</t>
  </si>
  <si>
    <t>Tatai Tömegsport és Tájfutó Honvéd Sportegyesület</t>
  </si>
  <si>
    <t>Unio Box Team Utánpótlást Nevelő Boksz Club</t>
  </si>
  <si>
    <t>Varkocs György Boksz Sportegyesület</t>
  </si>
  <si>
    <t>BTE</t>
  </si>
  <si>
    <t>Békési Torna Egylet</t>
  </si>
  <si>
    <t>Ifjúsági Európa-bajnokság</t>
  </si>
  <si>
    <t>DSC</t>
  </si>
  <si>
    <t>GYÖ</t>
  </si>
  <si>
    <t>FTC</t>
  </si>
  <si>
    <t>SSE</t>
  </si>
  <si>
    <t>NYB</t>
  </si>
  <si>
    <t>SOP</t>
  </si>
  <si>
    <t>HVS</t>
  </si>
  <si>
    <t>HÓD</t>
  </si>
  <si>
    <t>PSE</t>
  </si>
  <si>
    <t>ZSU</t>
  </si>
  <si>
    <t>MBK</t>
  </si>
  <si>
    <t>BSE</t>
  </si>
  <si>
    <t>TSZ</t>
  </si>
  <si>
    <t>UP Magyar Kupa</t>
  </si>
  <si>
    <t>BVB</t>
  </si>
  <si>
    <t>HIS</t>
  </si>
  <si>
    <t>HHS</t>
  </si>
  <si>
    <t>HBC</t>
  </si>
  <si>
    <t>KSC</t>
  </si>
  <si>
    <t>GBF</t>
  </si>
  <si>
    <t>ÓRB</t>
  </si>
  <si>
    <t>HTS</t>
  </si>
  <si>
    <t>GBC</t>
  </si>
  <si>
    <t>SZN</t>
  </si>
  <si>
    <t>BRS</t>
  </si>
  <si>
    <t>GYA</t>
  </si>
  <si>
    <t>SUR</t>
  </si>
  <si>
    <t>HOB</t>
  </si>
  <si>
    <t>TAS</t>
  </si>
  <si>
    <t>DRK</t>
  </si>
  <si>
    <t>HRB</t>
  </si>
  <si>
    <t>Bodnár Bence</t>
  </si>
  <si>
    <t>ZEB</t>
  </si>
  <si>
    <t>BOXART Rekreációs és Szabadidő Sportegyesület</t>
  </si>
  <si>
    <t>Boxvilág Sportegyesület</t>
  </si>
  <si>
    <t>Belvárosi Boksz Klub</t>
  </si>
  <si>
    <t>DrKo Küzdősport Egyesület</t>
  </si>
  <si>
    <t>Dávid Sport Club</t>
  </si>
  <si>
    <t>Ferencvárosi Torna Club</t>
  </si>
  <si>
    <t>Gálos Boksz Club</t>
  </si>
  <si>
    <t>Grád Boxing Family</t>
  </si>
  <si>
    <t>Gyöngyösi Atlétikai Klub</t>
  </si>
  <si>
    <t>Nehézatlétikai Boksz Klub Gyöngyös</t>
  </si>
  <si>
    <t>Gyáli Ökölvívó Sportegyesület</t>
  </si>
  <si>
    <t>Halasi Boksz Club</t>
  </si>
  <si>
    <t>Hegyvidék Harcosai Küzdősport Sportegyesület</t>
  </si>
  <si>
    <t>Hajdúsámsoni Harangi Imre Sportegyesület</t>
  </si>
  <si>
    <t>Hobbisták Önvédelmi Sportegyesület</t>
  </si>
  <si>
    <t>Hódmezővásárhelyi Boksz Klub</t>
  </si>
  <si>
    <t>Hranek Boksz Club</t>
  </si>
  <si>
    <t>Halásztelki Boksz Sportegyesület</t>
  </si>
  <si>
    <t>Szombathelyi Haladás Vasutas Sportegyesület</t>
  </si>
  <si>
    <t>Kecskeméti Sport Club</t>
  </si>
  <si>
    <t>Makó Budo Klub</t>
  </si>
  <si>
    <t>Nyíregyházi Boksz Club</t>
  </si>
  <si>
    <t>Óbuda Római Boksz Klub</t>
  </si>
  <si>
    <t>Paksi Sportegyesület</t>
  </si>
  <si>
    <t>Ring Sport Club Kaposvár</t>
  </si>
  <si>
    <t>Soproni Ökölvívó Klub</t>
  </si>
  <si>
    <t>Skorpió Boksz Club Ökölvívó Sportegyesület</t>
  </si>
  <si>
    <t>Surman Boksz Club</t>
  </si>
  <si>
    <t>Szőlőskert Nagyréde Sportegyesület</t>
  </si>
  <si>
    <t>Taksony Sportegyesület</t>
  </si>
  <si>
    <t>Törökszentmiklósi Diáksport Sportegyesület</t>
  </si>
  <si>
    <t>Zalaegerszegi Boksz Klub</t>
  </si>
  <si>
    <t>Zsutipe 2012 Ökölvívó Sportegyesület</t>
  </si>
  <si>
    <t>Bornemissza Gergely Emlékverseny</t>
  </si>
  <si>
    <t>ÓBT</t>
  </si>
  <si>
    <t>SHB</t>
  </si>
  <si>
    <t>UKR</t>
  </si>
  <si>
    <t>CVS</t>
  </si>
  <si>
    <t>Ceglédi Vasutas Sportegyesület</t>
  </si>
  <si>
    <t>Ózd Boxing Team</t>
  </si>
  <si>
    <t>Strong Hand Boxing Team</t>
  </si>
  <si>
    <t>Serdülő Európa-bajnokság</t>
  </si>
  <si>
    <t>Csepeli Szabadidősport Egyesület - Halker Király Team</t>
  </si>
  <si>
    <t>SAR</t>
  </si>
  <si>
    <t>ÉBK</t>
  </si>
  <si>
    <t>Érdi Boksz Klub</t>
  </si>
  <si>
    <t>Remix Boksz Club</t>
  </si>
  <si>
    <t>Sárospataki Torna Club</t>
  </si>
  <si>
    <t>Junior Európa-Bajnokság</t>
  </si>
  <si>
    <t>NBK</t>
  </si>
  <si>
    <t>U12 Magyar Bajnokság</t>
  </si>
  <si>
    <t>ÓVS</t>
  </si>
  <si>
    <t>TSC</t>
  </si>
  <si>
    <t>BEÖ</t>
  </si>
  <si>
    <t>Berettyó Ökölvívó Sportegyesület</t>
  </si>
  <si>
    <t>Ócsa Városi Sportegyesület</t>
  </si>
  <si>
    <t>CSP</t>
  </si>
  <si>
    <t>MTE</t>
  </si>
  <si>
    <t>Csemői Palotás Sportegyesület</t>
  </si>
  <si>
    <t>Mohácsi Torna Egylet</t>
  </si>
  <si>
    <t>CSB</t>
  </si>
  <si>
    <t>MKV</t>
  </si>
  <si>
    <t>RMX</t>
  </si>
  <si>
    <t>Csepeli Boksz Klub</t>
  </si>
  <si>
    <t>Mezőkövesdi Zsóry Spotegyesület</t>
  </si>
  <si>
    <t>HSZ</t>
  </si>
  <si>
    <t>BKE</t>
  </si>
  <si>
    <t>BEC</t>
  </si>
  <si>
    <t>CBS</t>
  </si>
  <si>
    <t>Budapesti Egyetemi Atlétikai Club</t>
  </si>
  <si>
    <t>Budafoki Küzősport Egyesület</t>
  </si>
  <si>
    <t>Colosseum Box Spotegyesület</t>
  </si>
  <si>
    <t>Honvéd Szondi Sportegyesület</t>
  </si>
  <si>
    <t>54kg</t>
  </si>
  <si>
    <t>80kg</t>
  </si>
  <si>
    <t>32kg</t>
  </si>
  <si>
    <t>48kg</t>
  </si>
  <si>
    <t>51kg</t>
  </si>
  <si>
    <t>57kg</t>
  </si>
  <si>
    <t>KÖE</t>
  </si>
  <si>
    <t>Kiskunsági Ökölvívó Egyesület</t>
  </si>
  <si>
    <t>PFS</t>
  </si>
  <si>
    <t>Paprika Fitness Sportegyesület</t>
  </si>
  <si>
    <t>SZO</t>
  </si>
  <si>
    <t>Szolnoki Sportegyesület</t>
  </si>
  <si>
    <t>TTD</t>
  </si>
  <si>
    <t>Top Team Debrecen Sportegyesület</t>
  </si>
  <si>
    <t>WIN</t>
  </si>
  <si>
    <t>Winner Box Club</t>
  </si>
  <si>
    <t>CSE - 50%</t>
  </si>
  <si>
    <t>Halmágyi Nikolett</t>
  </si>
  <si>
    <t>36kg</t>
  </si>
  <si>
    <t>28kg</t>
  </si>
  <si>
    <t>59kg</t>
  </si>
  <si>
    <t>38kg</t>
  </si>
  <si>
    <t>70kg</t>
  </si>
  <si>
    <t>63kg</t>
  </si>
  <si>
    <t>Budai Flóra</t>
  </si>
  <si>
    <t>75kg</t>
  </si>
  <si>
    <t>Cseh Katalin</t>
  </si>
  <si>
    <t>60kg</t>
  </si>
  <si>
    <t>81kg</t>
  </si>
  <si>
    <t>+81kg</t>
  </si>
  <si>
    <t>Zsigó Csaba</t>
  </si>
  <si>
    <t>+90kg</t>
  </si>
  <si>
    <t>DISQ</t>
  </si>
  <si>
    <t>52kg</t>
  </si>
  <si>
    <t>5.</t>
  </si>
  <si>
    <t>86kg</t>
  </si>
  <si>
    <t>Hajdúszoboszlói Sportegyesület - Halker Király Team</t>
  </si>
  <si>
    <t>ŐRS</t>
  </si>
  <si>
    <t>ARZ</t>
  </si>
  <si>
    <t>ERS</t>
  </si>
  <si>
    <t>PFT</t>
  </si>
  <si>
    <t>FSS</t>
  </si>
  <si>
    <t>KSV</t>
  </si>
  <si>
    <t>FBC</t>
  </si>
  <si>
    <t>BPT</t>
  </si>
  <si>
    <t>ISA</t>
  </si>
  <si>
    <t>BFE</t>
  </si>
  <si>
    <t>HLB</t>
  </si>
  <si>
    <t>KBC</t>
  </si>
  <si>
    <t>SMA</t>
  </si>
  <si>
    <t>ÚJG</t>
  </si>
  <si>
    <t>TKE</t>
  </si>
  <si>
    <t>BBT</t>
  </si>
  <si>
    <t>GYR</t>
  </si>
  <si>
    <t>BGV</t>
  </si>
  <si>
    <t>Név</t>
  </si>
  <si>
    <t>Röv.</t>
  </si>
  <si>
    <t>Birkás Boxing Team</t>
  </si>
  <si>
    <t>Badari-Flóris Ökölvívó Egyesület</t>
  </si>
  <si>
    <t>Boxing Gym Vásárhely Sportegyesület</t>
  </si>
  <si>
    <t>Balatonfüredi Ökölvívó Club</t>
  </si>
  <si>
    <t>Erzsébeti Srácok Sportegyesület</t>
  </si>
  <si>
    <t>Forgi Box Club</t>
  </si>
  <si>
    <t>Fehérvár Küzdősport Egyesület</t>
  </si>
  <si>
    <t>Fehér Sasok Sportegyesület</t>
  </si>
  <si>
    <t>Győri Ring Sport Club</t>
  </si>
  <si>
    <t>Kalló Box Club</t>
  </si>
  <si>
    <t>Új Generáció Sportegyesület</t>
  </si>
  <si>
    <t>Zagyvapálfalvi Oláh Box Sportegyesület</t>
  </si>
  <si>
    <t>TTB</t>
  </si>
  <si>
    <t>90kg</t>
  </si>
  <si>
    <t>Junior OB.</t>
  </si>
  <si>
    <t>44kg</t>
  </si>
  <si>
    <t>Ifjúsági OB.</t>
  </si>
  <si>
    <t>63,5kg</t>
  </si>
  <si>
    <t>GTS</t>
  </si>
  <si>
    <t>Gönczi Team Sportegyesület</t>
  </si>
  <si>
    <t>GYS</t>
  </si>
  <si>
    <t>Gyulai Sportegyesület</t>
  </si>
  <si>
    <t>Hideg László Sportegyesület</t>
  </si>
  <si>
    <t>Soproni Műegyetemi Atlétikai és Football Clob</t>
  </si>
  <si>
    <t>Túrkeve Küzdősport Egyesület</t>
  </si>
  <si>
    <t>Tegyünk Többet Baranyáért Egyesület</t>
  </si>
  <si>
    <t>U22 Európa-bajnokság</t>
  </si>
  <si>
    <t>U12 OB.</t>
  </si>
  <si>
    <t>42kg</t>
  </si>
  <si>
    <t>ZIS</t>
  </si>
  <si>
    <t>65kg</t>
  </si>
  <si>
    <t>Gulyás Anna</t>
  </si>
  <si>
    <t>40kg</t>
  </si>
  <si>
    <t>Serdülő OB.</t>
  </si>
  <si>
    <t>Orsós Kármen</t>
  </si>
  <si>
    <t>MES</t>
  </si>
  <si>
    <t>MÁV Előre Sportegyesület</t>
  </si>
  <si>
    <t>NYF</t>
  </si>
  <si>
    <t>Nyír-Fitt Sportegyesület</t>
  </si>
  <si>
    <t>HBÖ</t>
  </si>
  <si>
    <t>Hajdúböszörményi Ökölvívó Egyesület</t>
  </si>
  <si>
    <t>K.O. Sport Veszprém Egyesület</t>
  </si>
  <si>
    <t>BVS</t>
  </si>
  <si>
    <t>BVSC-Zugló Sportegyesület</t>
  </si>
  <si>
    <t>KNS</t>
  </si>
  <si>
    <t>Kaposvári Nehézatlétikai Sport Klub</t>
  </si>
  <si>
    <t>Felnőtt OB.</t>
  </si>
  <si>
    <t>Őrség Box Klub</t>
  </si>
  <si>
    <t>SZK</t>
  </si>
  <si>
    <t>Szegedi Küzdősport Egyesület</t>
  </si>
  <si>
    <t>Tervezett Támogatás összege</t>
  </si>
  <si>
    <t>ÖSSZESEN:</t>
  </si>
  <si>
    <t>KÓT</t>
  </si>
  <si>
    <t>GSG</t>
  </si>
  <si>
    <t>Pátyi Sportegyesület</t>
  </si>
  <si>
    <t>PÁS</t>
  </si>
  <si>
    <t>Kukhta Vladislava</t>
  </si>
  <si>
    <t>KAZ</t>
  </si>
  <si>
    <t>Bocskai Ev.</t>
  </si>
  <si>
    <t>GYC</t>
  </si>
  <si>
    <t>Győri Atlétikai Club</t>
  </si>
  <si>
    <t>STT</t>
  </si>
  <si>
    <t>Sukotai Thai Box Sportegyesület</t>
  </si>
  <si>
    <t>A.R.Zs. Sportegyesület</t>
  </si>
  <si>
    <t>FNX</t>
  </si>
  <si>
    <t>Fönix Sportegyesület</t>
  </si>
  <si>
    <t>1.Olimpiai Világ Kvalifikáció</t>
  </si>
  <si>
    <t>FCV</t>
  </si>
  <si>
    <t>Fight Club Vásárhely Sportegyesület</t>
  </si>
  <si>
    <t>2.Olimpiai Világ Kvalifikáció</t>
  </si>
  <si>
    <t>Ifjúsági Világbajnokság</t>
  </si>
  <si>
    <t>Felnőtt Európa-bajnokság</t>
  </si>
  <si>
    <t>ESM</t>
  </si>
  <si>
    <t>ESMTK-Sportegyesület Ökölvívó Szakosztály</t>
  </si>
  <si>
    <t>GS Gladiátor Sportegyesület</t>
  </si>
  <si>
    <t>GUR</t>
  </si>
  <si>
    <t>Gurigás Ökölvívó Sportegyesület</t>
  </si>
  <si>
    <t>LEX</t>
  </si>
  <si>
    <t>Lexis Alapítvány</t>
  </si>
  <si>
    <t>SVD</t>
  </si>
  <si>
    <t>SVD Boxing Team</t>
  </si>
  <si>
    <t>VES</t>
  </si>
  <si>
    <t>Veszprémi Egyetemi Sport Club</t>
  </si>
  <si>
    <t>2024.évi pontok</t>
  </si>
  <si>
    <t>ÚJV</t>
  </si>
  <si>
    <t>Újvidék Plus 2000 Kft.</t>
  </si>
  <si>
    <t>Nyári Olimpiai Játékok</t>
  </si>
  <si>
    <t>RGS</t>
  </si>
  <si>
    <t>Raptor Gym Sportegyesület</t>
  </si>
  <si>
    <t>Támogatás összege</t>
  </si>
  <si>
    <t>GWS</t>
  </si>
  <si>
    <t>Gewiss Training Sportegyesület</t>
  </si>
  <si>
    <t>ISF Gymnasiade</t>
  </si>
  <si>
    <t>BFÖ</t>
  </si>
  <si>
    <t>HKE</t>
  </si>
  <si>
    <t>Hardi Küzdősport Egyesület</t>
  </si>
  <si>
    <t>SKB</t>
  </si>
  <si>
    <t>Szigetszentmiklósi Kick-Box Sportegyesület</t>
  </si>
  <si>
    <t>SSK</t>
  </si>
  <si>
    <t>Sport Salgo Kft. Sportegyesület</t>
  </si>
  <si>
    <t>MTS</t>
  </si>
  <si>
    <t>Mega Tech Thai Box Sportegyesület</t>
  </si>
  <si>
    <t>2024.ÉVI SZAKOSZTÁLYI RANGSOR</t>
  </si>
  <si>
    <t>Horvát Yevhen</t>
  </si>
  <si>
    <t>Bornemissza Ev.</t>
  </si>
  <si>
    <t>Bernáth Imre</t>
  </si>
  <si>
    <t>Bekk Olivér</t>
  </si>
  <si>
    <t>35kg</t>
  </si>
  <si>
    <t>Mendi Loenzo</t>
  </si>
  <si>
    <t>Csiki Sándor</t>
  </si>
  <si>
    <t>Szűcs Medox</t>
  </si>
  <si>
    <t>Horváth Ádám</t>
  </si>
  <si>
    <t>67kg</t>
  </si>
  <si>
    <t>Varga Béla</t>
  </si>
  <si>
    <t>Balogh Dorina</t>
  </si>
  <si>
    <t>Dropa Vivien</t>
  </si>
  <si>
    <t>Nikolics Dávid</t>
  </si>
  <si>
    <t>Balla Petra</t>
  </si>
  <si>
    <t>Harasztin Leila</t>
  </si>
  <si>
    <t>Juhász Botond</t>
  </si>
  <si>
    <t>Balogh István</t>
  </si>
  <si>
    <t>Bugarszki András</t>
  </si>
  <si>
    <t>Pál Csongor</t>
  </si>
  <si>
    <t>Molos Eszter</t>
  </si>
  <si>
    <t>Márkus Enikő</t>
  </si>
  <si>
    <t>Montág Eszter</t>
  </si>
  <si>
    <t>Pénzes Zétény</t>
  </si>
  <si>
    <t>Kállai Bertalan</t>
  </si>
  <si>
    <t>Müncz Kata</t>
  </si>
  <si>
    <t>Harazin Leila</t>
  </si>
  <si>
    <t>Gerencsér Dóra</t>
  </si>
  <si>
    <t>Madár Réka</t>
  </si>
  <si>
    <t>Bangó Virgínia</t>
  </si>
  <si>
    <t>Orsós Dominik</t>
  </si>
  <si>
    <t>33kg</t>
  </si>
  <si>
    <t>Czirják Tamara</t>
  </si>
  <si>
    <t>Nagy Krisztina</t>
  </si>
  <si>
    <t>Zsolnai Naomi</t>
  </si>
  <si>
    <t>Pékó Kincső</t>
  </si>
  <si>
    <t>Kis Réka</t>
  </si>
  <si>
    <t>Rába Noémi</t>
  </si>
  <si>
    <t>Salánki Dominika</t>
  </si>
  <si>
    <t>Bartus Helga</t>
  </si>
  <si>
    <t>Ancsin Hanna</t>
  </si>
  <si>
    <t>Koós Sándor</t>
  </si>
  <si>
    <t>Magyar Lajos</t>
  </si>
  <si>
    <t>Nagy József</t>
  </si>
  <si>
    <t>Lakatos Dávid</t>
  </si>
  <si>
    <t>Katona Balázs</t>
  </si>
  <si>
    <t>Guller András</t>
  </si>
  <si>
    <t>Baksán Patrik</t>
  </si>
  <si>
    <t>Varga Andor</t>
  </si>
  <si>
    <t>Kraszna Martin</t>
  </si>
  <si>
    <t>Takács Levente</t>
  </si>
  <si>
    <t>Cserepkei Gábor</t>
  </si>
  <si>
    <t>Bezsenyi Gergő</t>
  </si>
  <si>
    <t>Juhász Csaba</t>
  </si>
  <si>
    <t>Balogh Kevin</t>
  </si>
  <si>
    <t>Domány István</t>
  </si>
  <si>
    <t>Bartos Botond</t>
  </si>
  <si>
    <t>Papp Kristóf</t>
  </si>
  <si>
    <t>Horváth Benedek</t>
  </si>
  <si>
    <t>Rostás Bernát</t>
  </si>
  <si>
    <t>Balogh Márk</t>
  </si>
  <si>
    <t>Horváth Máté</t>
  </si>
  <si>
    <t>Aknai Dávid</t>
  </si>
  <si>
    <t>Józan Szabolcs</t>
  </si>
  <si>
    <t>Kecskemét Zsombor</t>
  </si>
  <si>
    <t>Énekes Ev.</t>
  </si>
  <si>
    <t>kieső</t>
  </si>
  <si>
    <t>KJS</t>
  </si>
  <si>
    <t>Kecskeméti Junior Sport Club</t>
  </si>
  <si>
    <t>Budapest Top Team Sportegyesület</t>
  </si>
  <si>
    <t>NNF</t>
  </si>
  <si>
    <t>NN Fight Club</t>
  </si>
  <si>
    <t>Dióssi Csaba</t>
  </si>
  <si>
    <t>Tervezett
+ támogatás</t>
  </si>
  <si>
    <t>2024 VERSENYRENDSZERBEN RÉSZTVEVŐK</t>
  </si>
  <si>
    <t>BBC</t>
  </si>
  <si>
    <t>Budapest Boxing Club</t>
  </si>
  <si>
    <t>International Sporttrainer Academy SE.</t>
  </si>
  <si>
    <t>Raptor GYM Sportegyesület</t>
  </si>
  <si>
    <t>Hideg László Box Sport</t>
  </si>
  <si>
    <t>Kótai Box Sportegyesület</t>
  </si>
  <si>
    <t>Skorpió Box Club Szombathely SE.</t>
  </si>
  <si>
    <t>Varkocs György Box Sportegyesület</t>
  </si>
  <si>
    <t>Belvárosi Box Klub</t>
  </si>
  <si>
    <t>Priskin Fight Team Sportegyesület</t>
  </si>
  <si>
    <t>COS</t>
  </si>
  <si>
    <t>Cosmos Stars Ökölvívó Egyesület</t>
  </si>
  <si>
    <t>Főnix Sportegyesület</t>
  </si>
  <si>
    <t>Város</t>
  </si>
  <si>
    <t>Megye</t>
  </si>
  <si>
    <t>Régió</t>
  </si>
  <si>
    <t>Kőszeg</t>
  </si>
  <si>
    <t>Vas</t>
  </si>
  <si>
    <t>Budapest</t>
  </si>
  <si>
    <t>Mosonmagyaróvár</t>
  </si>
  <si>
    <t>Győr-Moson-Sopron</t>
  </si>
  <si>
    <t>Berettyóújfalu</t>
  </si>
  <si>
    <t>Balatonfüred</t>
  </si>
  <si>
    <t>Veszprém</t>
  </si>
  <si>
    <t>Ajka</t>
  </si>
  <si>
    <t>Zalaegerszeg</t>
  </si>
  <si>
    <t>Zala</t>
  </si>
  <si>
    <t>Szeged</t>
  </si>
  <si>
    <t>Szentendre</t>
  </si>
  <si>
    <t>Pest</t>
  </si>
  <si>
    <t>Kecskemét</t>
  </si>
  <si>
    <t>Bács-Kiskun</t>
  </si>
  <si>
    <t>Cegléd</t>
  </si>
  <si>
    <t>Csemő</t>
  </si>
  <si>
    <t>Eger</t>
  </si>
  <si>
    <t>Heves</t>
  </si>
  <si>
    <t>Nyíregyháza</t>
  </si>
  <si>
    <t>Szabolcs-Szatmár-Bereg</t>
  </si>
  <si>
    <t>Debrecen</t>
  </si>
  <si>
    <t>Hajdú-Bihar</t>
  </si>
  <si>
    <t>Érd</t>
  </si>
  <si>
    <t>Dombóvár</t>
  </si>
  <si>
    <t>Tolna</t>
  </si>
  <si>
    <t>Felsőörs</t>
  </si>
  <si>
    <t>Gyöngyös</t>
  </si>
  <si>
    <t>Hódmezővásárhely</t>
  </si>
  <si>
    <t>Csongrád-Csanád</t>
  </si>
  <si>
    <t>Székesfehérvár</t>
  </si>
  <si>
    <t>Fejér</t>
  </si>
  <si>
    <t>Felcsút</t>
  </si>
  <si>
    <t>Sopron</t>
  </si>
  <si>
    <t>Baja</t>
  </si>
  <si>
    <t>Siófok</t>
  </si>
  <si>
    <t>Somogy</t>
  </si>
  <si>
    <t>Győr</t>
  </si>
  <si>
    <t>Gyál</t>
  </si>
  <si>
    <t>Gyula</t>
  </si>
  <si>
    <t>Békés</t>
  </si>
  <si>
    <t>Kiskunhalas</t>
  </si>
  <si>
    <t>Hajdúböszörmény</t>
  </si>
  <si>
    <t>Miskolc</t>
  </si>
  <si>
    <t>Borsod-Abaúj-Zemplén</t>
  </si>
  <si>
    <t>Hajdúsámson</t>
  </si>
  <si>
    <t>Szombathely</t>
  </si>
  <si>
    <t>Kiskunfélegyháza</t>
  </si>
  <si>
    <t>Hajdúszoboszló</t>
  </si>
  <si>
    <t>Halásztelek</t>
  </si>
  <si>
    <t>Mezőtúr</t>
  </si>
  <si>
    <t>Jász-Nagykun-Szolnok</t>
  </si>
  <si>
    <t>Pécs</t>
  </si>
  <si>
    <t>Baranya</t>
  </si>
  <si>
    <t>Tatabánya</t>
  </si>
  <si>
    <t>Komárom-Esztergom</t>
  </si>
  <si>
    <t>Nagykanizsa</t>
  </si>
  <si>
    <t>Kaposvár</t>
  </si>
  <si>
    <t>Kiskőrös</t>
  </si>
  <si>
    <t>Szolnok</t>
  </si>
  <si>
    <t>Balatonlelle</t>
  </si>
  <si>
    <t>Makó</t>
  </si>
  <si>
    <t>Mezőkövesd</t>
  </si>
  <si>
    <t>Mohács</t>
  </si>
  <si>
    <t>Oroszlány</t>
  </si>
  <si>
    <t>Ózd</t>
  </si>
  <si>
    <t>Páty</t>
  </si>
  <si>
    <t>Paks</t>
  </si>
  <si>
    <t>Kalocsa</t>
  </si>
  <si>
    <t>Nyírbátor</t>
  </si>
  <si>
    <t>Pomáz</t>
  </si>
  <si>
    <t>Sárospatak</t>
  </si>
  <si>
    <t>Szigetszentmiklós</t>
  </si>
  <si>
    <t>Salgótarján</t>
  </si>
  <si>
    <t>Nógrád</t>
  </si>
  <si>
    <t>Taksony</t>
  </si>
  <si>
    <t>Gödöllő</t>
  </si>
  <si>
    <t>Túrkeve</t>
  </si>
  <si>
    <t>Vecsés</t>
  </si>
  <si>
    <t>Kóka</t>
  </si>
  <si>
    <t>Törökszentmiklós</t>
  </si>
  <si>
    <t>Tata</t>
  </si>
  <si>
    <t>Szekszárd</t>
  </si>
  <si>
    <t>Nemescsó</t>
  </si>
  <si>
    <t>A.R.ZS. SPORTEGYESÜLET</t>
  </si>
  <si>
    <t>BOXART Rekreációs és Sportegyesület</t>
  </si>
  <si>
    <t>Boxvilág Ökölvívóképző Sportegyesület</t>
  </si>
  <si>
    <t>külföldi</t>
  </si>
  <si>
    <t>egyedüli induló</t>
  </si>
  <si>
    <t>súlycsoiport telítettsége miatt kiesett, résztvevő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</si>
</sst>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_-* #,##0\ [$Ft-40E]_-;\-* #,##0\ [$Ft-40E]_-;_-* &quot;-&quot;??\ [$Ft-40E]_-;_-@_-"/>
    <numFmt numFmtId="165" formatCode="_-* #,##0\ &quot;Ft&quot;_-;\-* #,##0\ &quot;Ft&quot;_-;_-* &quot;-&quot;??\ &quot;Ft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6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3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49" fontId="3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/>
    <xf numFmtId="0" fontId="0" fillId="3" borderId="6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3" borderId="1" xfId="0" applyFill="1" applyBorder="1"/>
    <xf numFmtId="0" fontId="0" fillId="5" borderId="1" xfId="0" applyFill="1" applyBorder="1"/>
    <xf numFmtId="0" fontId="0" fillId="4" borderId="5" xfId="0" applyFill="1" applyBorder="1" applyAlignment="1">
      <alignment horizontal="left"/>
    </xf>
    <xf numFmtId="0" fontId="0" fillId="7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0" fillId="6" borderId="3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Normál" xfId="0" builtinId="0"/>
    <cellStyle name="Normál 5" xfId="1" xr:uid="{2B92D3E8-2490-4D74-A34A-FBEDC9BBB1D5}"/>
    <cellStyle name="Pénznem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Y141"/>
  <sheetViews>
    <sheetView tabSelected="1" view="pageBreakPreview" zoomScaleNormal="120" zoomScaleSheetLayoutView="100" zoomScalePage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8" sqref="E8"/>
    </sheetView>
  </sheetViews>
  <sheetFormatPr defaultRowHeight="14.4" x14ac:dyDescent="0.3"/>
  <cols>
    <col min="1" max="1" width="5.5546875" customWidth="1"/>
    <col min="2" max="2" width="10" customWidth="1"/>
    <col min="3" max="3" width="51.6640625" customWidth="1"/>
    <col min="4" max="5" width="16.6640625" customWidth="1"/>
    <col min="6" max="6" width="17.77734375" customWidth="1"/>
    <col min="7" max="9" width="16.6640625" customWidth="1"/>
    <col min="10" max="10" width="18.88671875" customWidth="1"/>
    <col min="11" max="22" width="16.6640625" customWidth="1"/>
    <col min="23" max="23" width="12.21875" customWidth="1"/>
    <col min="24" max="24" width="13.44140625" bestFit="1" customWidth="1"/>
    <col min="25" max="25" width="12.33203125" customWidth="1"/>
  </cols>
  <sheetData>
    <row r="1" spans="1:25" ht="30" customHeight="1" x14ac:dyDescent="0.3">
      <c r="A1" s="4">
        <v>2024</v>
      </c>
      <c r="B1" s="4" t="s">
        <v>24</v>
      </c>
      <c r="C1" s="4" t="s">
        <v>25</v>
      </c>
      <c r="D1" s="48" t="s">
        <v>17</v>
      </c>
      <c r="E1" s="48" t="s">
        <v>18</v>
      </c>
      <c r="F1" s="48" t="s">
        <v>327</v>
      </c>
      <c r="G1" s="13" t="s">
        <v>32</v>
      </c>
      <c r="H1" s="13" t="s">
        <v>97</v>
      </c>
      <c r="I1" s="13" t="s">
        <v>332</v>
      </c>
      <c r="J1" s="13" t="s">
        <v>164</v>
      </c>
      <c r="K1" s="13" t="s">
        <v>330</v>
      </c>
      <c r="L1" s="13" t="s">
        <v>179</v>
      </c>
      <c r="M1" s="13" t="s">
        <v>347</v>
      </c>
      <c r="N1" s="13" t="s">
        <v>172</v>
      </c>
      <c r="O1" s="13" t="s">
        <v>287</v>
      </c>
      <c r="P1" s="13" t="s">
        <v>353</v>
      </c>
      <c r="Q1" s="13" t="s">
        <v>331</v>
      </c>
      <c r="R1" s="13" t="s">
        <v>181</v>
      </c>
      <c r="S1" s="13" t="s">
        <v>47</v>
      </c>
      <c r="T1" s="13" t="s">
        <v>48</v>
      </c>
      <c r="U1" s="13" t="s">
        <v>49</v>
      </c>
      <c r="V1" s="13" t="s">
        <v>51</v>
      </c>
      <c r="W1" s="13" t="s">
        <v>344</v>
      </c>
      <c r="X1" s="13" t="s">
        <v>350</v>
      </c>
    </row>
    <row r="2" spans="1:25" x14ac:dyDescent="0.3">
      <c r="A2" s="4">
        <v>1</v>
      </c>
      <c r="B2" s="1" t="s">
        <v>14</v>
      </c>
      <c r="C2" s="2" t="s">
        <v>173</v>
      </c>
      <c r="D2" s="1">
        <v>334</v>
      </c>
      <c r="E2" s="1">
        <v>165</v>
      </c>
      <c r="F2" s="1"/>
      <c r="G2" s="1">
        <v>451</v>
      </c>
      <c r="H2" s="1">
        <v>32</v>
      </c>
      <c r="I2" s="1">
        <v>80</v>
      </c>
      <c r="J2" s="1">
        <v>588</v>
      </c>
      <c r="K2" s="1">
        <v>40</v>
      </c>
      <c r="L2" s="1">
        <v>12</v>
      </c>
      <c r="M2" s="1"/>
      <c r="N2" s="1">
        <v>8</v>
      </c>
      <c r="O2" s="1">
        <v>162</v>
      </c>
      <c r="P2" s="1">
        <v>18</v>
      </c>
      <c r="Q2" s="1">
        <v>40</v>
      </c>
      <c r="R2" s="1">
        <v>62</v>
      </c>
      <c r="S2" s="1">
        <v>100</v>
      </c>
      <c r="T2" s="1">
        <v>215</v>
      </c>
      <c r="U2" s="1">
        <v>193</v>
      </c>
      <c r="V2" s="1">
        <v>441</v>
      </c>
      <c r="W2" s="1">
        <f t="shared" ref="W2:W33" si="0">SUM(D2:V2)</f>
        <v>2941</v>
      </c>
      <c r="X2" s="18">
        <f t="shared" ref="X2:X33" si="1">W2*5000</f>
        <v>14705000</v>
      </c>
    </row>
    <row r="3" spans="1:25" x14ac:dyDescent="0.3">
      <c r="A3" s="4">
        <v>2</v>
      </c>
      <c r="B3" s="1" t="s">
        <v>12</v>
      </c>
      <c r="C3" s="2" t="s">
        <v>38</v>
      </c>
      <c r="D3" s="1">
        <v>60</v>
      </c>
      <c r="E3" s="1">
        <v>83</v>
      </c>
      <c r="F3" s="1"/>
      <c r="G3" s="1">
        <v>186</v>
      </c>
      <c r="H3" s="1"/>
      <c r="I3" s="1"/>
      <c r="J3" s="1">
        <v>290</v>
      </c>
      <c r="K3" s="1"/>
      <c r="L3" s="1">
        <v>12</v>
      </c>
      <c r="M3" s="1"/>
      <c r="N3" s="1">
        <v>16</v>
      </c>
      <c r="O3" s="1"/>
      <c r="P3" s="1"/>
      <c r="Q3" s="1"/>
      <c r="R3" s="1">
        <v>33</v>
      </c>
      <c r="S3" s="1">
        <v>122</v>
      </c>
      <c r="T3" s="1">
        <v>57</v>
      </c>
      <c r="U3" s="1">
        <v>48</v>
      </c>
      <c r="V3" s="1">
        <v>264</v>
      </c>
      <c r="W3" s="1">
        <f t="shared" si="0"/>
        <v>1171</v>
      </c>
      <c r="X3" s="18">
        <f t="shared" si="1"/>
        <v>5855000</v>
      </c>
      <c r="Y3">
        <f>W2-W3</f>
        <v>1770</v>
      </c>
    </row>
    <row r="4" spans="1:25" x14ac:dyDescent="0.3">
      <c r="A4" s="4">
        <v>3</v>
      </c>
      <c r="B4" s="1" t="s">
        <v>6</v>
      </c>
      <c r="C4" s="2" t="s">
        <v>39</v>
      </c>
      <c r="D4" s="1"/>
      <c r="E4" s="1">
        <v>106</v>
      </c>
      <c r="F4" s="1"/>
      <c r="G4" s="1">
        <v>178</v>
      </c>
      <c r="H4" s="1">
        <v>16</v>
      </c>
      <c r="I4" s="1"/>
      <c r="J4" s="1">
        <v>244</v>
      </c>
      <c r="K4" s="1"/>
      <c r="L4" s="1">
        <v>24</v>
      </c>
      <c r="M4" s="1"/>
      <c r="N4" s="1">
        <v>8</v>
      </c>
      <c r="O4" s="1"/>
      <c r="P4" s="1">
        <v>87</v>
      </c>
      <c r="Q4" s="1">
        <v>20</v>
      </c>
      <c r="R4" s="1">
        <v>19</v>
      </c>
      <c r="S4" s="1">
        <v>56</v>
      </c>
      <c r="T4" s="1">
        <v>156</v>
      </c>
      <c r="U4" s="1">
        <v>117</v>
      </c>
      <c r="V4" s="1">
        <v>25</v>
      </c>
      <c r="W4" s="1">
        <f t="shared" si="0"/>
        <v>1056</v>
      </c>
      <c r="X4" s="18">
        <f t="shared" si="1"/>
        <v>5280000</v>
      </c>
      <c r="Y4">
        <f>W2-W4</f>
        <v>1885</v>
      </c>
    </row>
    <row r="5" spans="1:25" x14ac:dyDescent="0.3">
      <c r="A5" s="4">
        <v>4</v>
      </c>
      <c r="B5" s="1" t="s">
        <v>62</v>
      </c>
      <c r="C5" s="2" t="s">
        <v>76</v>
      </c>
      <c r="D5" s="1">
        <v>96</v>
      </c>
      <c r="E5" s="1">
        <v>94</v>
      </c>
      <c r="F5" s="1"/>
      <c r="G5" s="1">
        <v>100</v>
      </c>
      <c r="H5" s="1"/>
      <c r="I5" s="1">
        <v>80</v>
      </c>
      <c r="J5" s="1">
        <v>208</v>
      </c>
      <c r="K5" s="1"/>
      <c r="L5" s="1">
        <v>48</v>
      </c>
      <c r="M5" s="1">
        <v>60</v>
      </c>
      <c r="N5" s="1"/>
      <c r="O5" s="1">
        <v>18</v>
      </c>
      <c r="P5" s="1">
        <v>36</v>
      </c>
      <c r="Q5" s="1">
        <v>20</v>
      </c>
      <c r="R5" s="1">
        <v>25</v>
      </c>
      <c r="S5" s="1">
        <v>34</v>
      </c>
      <c r="T5" s="1">
        <v>63</v>
      </c>
      <c r="U5" s="1">
        <v>74</v>
      </c>
      <c r="V5" s="1">
        <v>68</v>
      </c>
      <c r="W5" s="1">
        <f t="shared" si="0"/>
        <v>1024</v>
      </c>
      <c r="X5" s="18">
        <f t="shared" si="1"/>
        <v>5120000</v>
      </c>
      <c r="Y5">
        <f>W2-W5</f>
        <v>1917</v>
      </c>
    </row>
    <row r="6" spans="1:25" x14ac:dyDescent="0.3">
      <c r="A6" s="4">
        <v>5</v>
      </c>
      <c r="B6" s="1" t="s">
        <v>1</v>
      </c>
      <c r="C6" s="2" t="s">
        <v>35</v>
      </c>
      <c r="D6" s="1">
        <v>216</v>
      </c>
      <c r="E6" s="1">
        <v>101</v>
      </c>
      <c r="F6" s="1"/>
      <c r="G6" s="1">
        <v>118</v>
      </c>
      <c r="H6" s="1"/>
      <c r="I6" s="1">
        <v>112</v>
      </c>
      <c r="J6" s="1">
        <v>124</v>
      </c>
      <c r="K6" s="1">
        <v>20</v>
      </c>
      <c r="L6" s="1"/>
      <c r="M6" s="1"/>
      <c r="N6" s="1">
        <v>8</v>
      </c>
      <c r="O6" s="1">
        <v>36</v>
      </c>
      <c r="P6" s="1"/>
      <c r="Q6" s="1"/>
      <c r="R6" s="1">
        <v>9</v>
      </c>
      <c r="S6" s="1">
        <v>40</v>
      </c>
      <c r="T6" s="1">
        <v>15</v>
      </c>
      <c r="U6" s="1">
        <v>25</v>
      </c>
      <c r="V6" s="1">
        <v>106</v>
      </c>
      <c r="W6" s="1">
        <f t="shared" si="0"/>
        <v>930</v>
      </c>
      <c r="X6" s="18">
        <f t="shared" si="1"/>
        <v>4650000</v>
      </c>
      <c r="Y6">
        <f>W2-W6</f>
        <v>2011</v>
      </c>
    </row>
    <row r="7" spans="1:25" x14ac:dyDescent="0.3">
      <c r="A7" s="4">
        <v>6</v>
      </c>
      <c r="B7" s="1" t="s">
        <v>303</v>
      </c>
      <c r="C7" s="2" t="s">
        <v>304</v>
      </c>
      <c r="D7" s="1">
        <v>136</v>
      </c>
      <c r="E7" s="1">
        <v>8</v>
      </c>
      <c r="F7" s="1"/>
      <c r="G7" s="1">
        <v>59</v>
      </c>
      <c r="H7" s="1">
        <v>16</v>
      </c>
      <c r="I7" s="1">
        <v>152</v>
      </c>
      <c r="J7" s="1">
        <v>116</v>
      </c>
      <c r="K7" s="1">
        <v>20</v>
      </c>
      <c r="L7" s="1"/>
      <c r="M7" s="1"/>
      <c r="N7" s="1">
        <v>8</v>
      </c>
      <c r="O7" s="1"/>
      <c r="P7" s="1"/>
      <c r="Q7" s="1">
        <v>40</v>
      </c>
      <c r="R7" s="1"/>
      <c r="S7" s="1">
        <v>87</v>
      </c>
      <c r="T7" s="1">
        <v>29</v>
      </c>
      <c r="U7" s="1">
        <v>72</v>
      </c>
      <c r="V7" s="1">
        <v>168</v>
      </c>
      <c r="W7" s="1">
        <f t="shared" si="0"/>
        <v>911</v>
      </c>
      <c r="X7" s="18">
        <f t="shared" si="1"/>
        <v>4555000</v>
      </c>
      <c r="Y7">
        <f>W2-W7</f>
        <v>2030</v>
      </c>
    </row>
    <row r="8" spans="1:25" x14ac:dyDescent="0.3">
      <c r="A8" s="4">
        <v>7</v>
      </c>
      <c r="B8" s="1" t="s">
        <v>0</v>
      </c>
      <c r="C8" s="2" t="s">
        <v>45</v>
      </c>
      <c r="D8" s="1">
        <v>96</v>
      </c>
      <c r="E8" s="1">
        <v>101</v>
      </c>
      <c r="F8" s="1">
        <v>20</v>
      </c>
      <c r="G8" s="1">
        <v>105</v>
      </c>
      <c r="H8" s="1"/>
      <c r="I8" s="1"/>
      <c r="J8" s="1">
        <v>270</v>
      </c>
      <c r="K8" s="1">
        <v>20</v>
      </c>
      <c r="L8" s="1"/>
      <c r="M8" s="1"/>
      <c r="N8" s="1"/>
      <c r="O8" s="1"/>
      <c r="P8" s="1"/>
      <c r="Q8" s="1">
        <v>20</v>
      </c>
      <c r="R8" s="1">
        <v>12</v>
      </c>
      <c r="S8" s="1">
        <v>20</v>
      </c>
      <c r="T8" s="1">
        <v>64</v>
      </c>
      <c r="U8" s="1">
        <v>40</v>
      </c>
      <c r="V8" s="1">
        <v>83</v>
      </c>
      <c r="W8" s="1">
        <f t="shared" si="0"/>
        <v>851</v>
      </c>
      <c r="X8" s="18">
        <f t="shared" si="1"/>
        <v>4255000</v>
      </c>
      <c r="Y8">
        <f>W2-W8</f>
        <v>2090</v>
      </c>
    </row>
    <row r="9" spans="1:25" x14ac:dyDescent="0.3">
      <c r="A9" s="4">
        <v>8</v>
      </c>
      <c r="B9" s="1" t="s">
        <v>8</v>
      </c>
      <c r="C9" s="2" t="s">
        <v>34</v>
      </c>
      <c r="D9" s="1">
        <v>180</v>
      </c>
      <c r="E9" s="1">
        <v>29</v>
      </c>
      <c r="F9" s="1">
        <v>20</v>
      </c>
      <c r="G9" s="1">
        <v>36</v>
      </c>
      <c r="H9" s="1"/>
      <c r="I9" s="1">
        <v>100</v>
      </c>
      <c r="J9" s="1">
        <v>100</v>
      </c>
      <c r="K9" s="1"/>
      <c r="L9" s="1"/>
      <c r="M9" s="1"/>
      <c r="N9" s="1"/>
      <c r="O9" s="1">
        <v>54</v>
      </c>
      <c r="P9" s="1"/>
      <c r="Q9" s="1"/>
      <c r="R9" s="1"/>
      <c r="S9" s="1"/>
      <c r="T9" s="1">
        <v>41</v>
      </c>
      <c r="U9" s="1">
        <v>21</v>
      </c>
      <c r="V9" s="1">
        <v>194</v>
      </c>
      <c r="W9" s="1">
        <f t="shared" si="0"/>
        <v>775</v>
      </c>
      <c r="X9" s="18">
        <f t="shared" si="1"/>
        <v>3875000</v>
      </c>
      <c r="Y9">
        <f>W2-W9</f>
        <v>2166</v>
      </c>
    </row>
    <row r="10" spans="1:25" x14ac:dyDescent="0.3">
      <c r="A10" s="4">
        <v>9</v>
      </c>
      <c r="B10" s="1" t="s">
        <v>7</v>
      </c>
      <c r="C10" s="2" t="s">
        <v>36</v>
      </c>
      <c r="D10" s="1"/>
      <c r="E10" s="1">
        <v>72</v>
      </c>
      <c r="F10" s="1"/>
      <c r="G10" s="1">
        <v>113</v>
      </c>
      <c r="H10" s="1">
        <v>16</v>
      </c>
      <c r="I10" s="1"/>
      <c r="J10" s="1">
        <v>238</v>
      </c>
      <c r="K10" s="1"/>
      <c r="L10" s="1">
        <v>12</v>
      </c>
      <c r="M10" s="1"/>
      <c r="N10" s="1">
        <v>24</v>
      </c>
      <c r="O10" s="1"/>
      <c r="P10" s="1"/>
      <c r="Q10" s="1">
        <v>20</v>
      </c>
      <c r="R10" s="1">
        <v>37</v>
      </c>
      <c r="S10" s="1">
        <v>50</v>
      </c>
      <c r="T10" s="1">
        <v>36</v>
      </c>
      <c r="U10" s="1">
        <v>40</v>
      </c>
      <c r="V10" s="1">
        <v>28</v>
      </c>
      <c r="W10" s="1">
        <f t="shared" si="0"/>
        <v>686</v>
      </c>
      <c r="X10" s="18">
        <f t="shared" si="1"/>
        <v>3430000</v>
      </c>
      <c r="Y10">
        <f>W2-W10</f>
        <v>2255</v>
      </c>
    </row>
    <row r="11" spans="1:25" x14ac:dyDescent="0.3">
      <c r="A11" s="4">
        <v>10</v>
      </c>
      <c r="B11" s="1" t="s">
        <v>9</v>
      </c>
      <c r="C11" s="2" t="s">
        <v>83</v>
      </c>
      <c r="D11" s="1">
        <v>116</v>
      </c>
      <c r="E11" s="1"/>
      <c r="F11" s="1"/>
      <c r="G11" s="1">
        <v>41</v>
      </c>
      <c r="H11" s="1"/>
      <c r="I11" s="1">
        <v>80</v>
      </c>
      <c r="J11" s="1">
        <v>56</v>
      </c>
      <c r="K11" s="1"/>
      <c r="L11" s="1">
        <v>68</v>
      </c>
      <c r="M11" s="1">
        <v>60</v>
      </c>
      <c r="N11" s="1">
        <v>8</v>
      </c>
      <c r="O11" s="1"/>
      <c r="P11" s="1">
        <v>72</v>
      </c>
      <c r="Q11" s="1"/>
      <c r="R11" s="1"/>
      <c r="S11" s="5">
        <v>28</v>
      </c>
      <c r="T11" s="5">
        <v>59</v>
      </c>
      <c r="U11" s="5">
        <v>4</v>
      </c>
      <c r="V11" s="5">
        <v>50</v>
      </c>
      <c r="W11" s="1">
        <f t="shared" si="0"/>
        <v>642</v>
      </c>
      <c r="X11" s="18">
        <f t="shared" si="1"/>
        <v>3210000</v>
      </c>
      <c r="Y11">
        <f>W2-W11</f>
        <v>2299</v>
      </c>
    </row>
    <row r="12" spans="1:25" x14ac:dyDescent="0.3">
      <c r="A12" s="4">
        <v>11</v>
      </c>
      <c r="B12" s="1" t="s">
        <v>54</v>
      </c>
      <c r="C12" s="2" t="s">
        <v>78</v>
      </c>
      <c r="D12" s="1"/>
      <c r="E12" s="1"/>
      <c r="F12" s="1"/>
      <c r="G12" s="1">
        <v>129</v>
      </c>
      <c r="H12" s="1"/>
      <c r="I12" s="1"/>
      <c r="J12" s="1">
        <v>134</v>
      </c>
      <c r="K12" s="1"/>
      <c r="L12" s="1">
        <v>36</v>
      </c>
      <c r="M12" s="1"/>
      <c r="N12" s="1"/>
      <c r="O12" s="1"/>
      <c r="P12" s="1">
        <v>9</v>
      </c>
      <c r="Q12" s="1">
        <v>40</v>
      </c>
      <c r="R12" s="1">
        <v>16</v>
      </c>
      <c r="S12" s="1">
        <v>22</v>
      </c>
      <c r="T12" s="1">
        <v>89</v>
      </c>
      <c r="U12" s="1">
        <v>64</v>
      </c>
      <c r="V12" s="1">
        <v>20</v>
      </c>
      <c r="W12" s="1">
        <f t="shared" si="0"/>
        <v>559</v>
      </c>
      <c r="X12" s="18">
        <f t="shared" si="1"/>
        <v>2795000</v>
      </c>
    </row>
    <row r="13" spans="1:25" x14ac:dyDescent="0.3">
      <c r="A13" s="4">
        <v>12</v>
      </c>
      <c r="B13" s="1" t="s">
        <v>66</v>
      </c>
      <c r="C13" s="2" t="s">
        <v>91</v>
      </c>
      <c r="D13" s="1"/>
      <c r="E13" s="1">
        <v>96</v>
      </c>
      <c r="F13" s="1"/>
      <c r="G13" s="5">
        <v>80</v>
      </c>
      <c r="H13" s="5">
        <v>16</v>
      </c>
      <c r="I13" s="5"/>
      <c r="J13" s="5">
        <v>170</v>
      </c>
      <c r="K13" s="5"/>
      <c r="L13" s="5">
        <v>48</v>
      </c>
      <c r="M13" s="5"/>
      <c r="N13" s="5"/>
      <c r="O13" s="5"/>
      <c r="P13" s="5">
        <v>36</v>
      </c>
      <c r="Q13" s="5"/>
      <c r="R13" s="5">
        <v>13</v>
      </c>
      <c r="S13" s="1">
        <v>2</v>
      </c>
      <c r="T13" s="1">
        <v>68</v>
      </c>
      <c r="U13" s="1">
        <v>45</v>
      </c>
      <c r="V13" s="1"/>
      <c r="W13" s="1">
        <f t="shared" si="0"/>
        <v>574</v>
      </c>
      <c r="X13" s="18">
        <f t="shared" si="1"/>
        <v>2870000</v>
      </c>
    </row>
    <row r="14" spans="1:25" x14ac:dyDescent="0.3">
      <c r="A14" s="4">
        <v>13</v>
      </c>
      <c r="B14" s="1" t="s">
        <v>4</v>
      </c>
      <c r="C14" s="2" t="s">
        <v>46</v>
      </c>
      <c r="D14" s="1">
        <v>136</v>
      </c>
      <c r="E14" s="1">
        <v>24</v>
      </c>
      <c r="F14" s="1"/>
      <c r="G14" s="1">
        <v>42</v>
      </c>
      <c r="H14" s="1"/>
      <c r="I14" s="1">
        <v>20</v>
      </c>
      <c r="J14" s="1">
        <v>104</v>
      </c>
      <c r="K14" s="1"/>
      <c r="L14" s="1"/>
      <c r="M14" s="1"/>
      <c r="N14" s="1"/>
      <c r="O14" s="1">
        <v>18</v>
      </c>
      <c r="P14" s="1"/>
      <c r="Q14" s="1"/>
      <c r="R14" s="1">
        <v>13</v>
      </c>
      <c r="S14" s="1">
        <v>20</v>
      </c>
      <c r="T14" s="1">
        <v>27</v>
      </c>
      <c r="U14" s="1">
        <v>36</v>
      </c>
      <c r="V14" s="1">
        <v>125</v>
      </c>
      <c r="W14" s="1">
        <f t="shared" si="0"/>
        <v>565</v>
      </c>
      <c r="X14" s="18">
        <f t="shared" si="1"/>
        <v>2825000</v>
      </c>
    </row>
    <row r="15" spans="1:25" x14ac:dyDescent="0.3">
      <c r="A15" s="4">
        <v>14</v>
      </c>
      <c r="B15" s="1" t="s">
        <v>100</v>
      </c>
      <c r="C15" s="2" t="s">
        <v>136</v>
      </c>
      <c r="D15" s="1"/>
      <c r="E15" s="1">
        <v>65</v>
      </c>
      <c r="F15" s="1"/>
      <c r="G15" s="1">
        <v>82</v>
      </c>
      <c r="H15" s="1">
        <v>16</v>
      </c>
      <c r="I15" s="1"/>
      <c r="J15" s="1">
        <v>150</v>
      </c>
      <c r="K15" s="1"/>
      <c r="L15" s="1"/>
      <c r="M15" s="1"/>
      <c r="N15" s="1"/>
      <c r="O15" s="1"/>
      <c r="P15" s="1"/>
      <c r="Q15" s="1"/>
      <c r="R15" s="1"/>
      <c r="S15" s="1">
        <v>69</v>
      </c>
      <c r="T15" s="1">
        <v>59</v>
      </c>
      <c r="U15" s="1">
        <v>29</v>
      </c>
      <c r="V15" s="1">
        <v>75</v>
      </c>
      <c r="W15" s="1">
        <f t="shared" si="0"/>
        <v>545</v>
      </c>
      <c r="X15" s="18">
        <f t="shared" si="1"/>
        <v>2725000</v>
      </c>
    </row>
    <row r="16" spans="1:25" x14ac:dyDescent="0.3">
      <c r="A16" s="4">
        <v>15</v>
      </c>
      <c r="B16" s="1" t="s">
        <v>56</v>
      </c>
      <c r="C16" s="2" t="s">
        <v>267</v>
      </c>
      <c r="D16" s="1">
        <v>40</v>
      </c>
      <c r="E16" s="1">
        <v>16</v>
      </c>
      <c r="F16" s="1"/>
      <c r="G16" s="1">
        <v>73</v>
      </c>
      <c r="H16" s="1"/>
      <c r="I16" s="1"/>
      <c r="J16" s="1">
        <v>104</v>
      </c>
      <c r="K16" s="1"/>
      <c r="L16" s="1">
        <v>12</v>
      </c>
      <c r="M16" s="1"/>
      <c r="N16" s="1">
        <v>16</v>
      </c>
      <c r="O16" s="1"/>
      <c r="P16" s="1"/>
      <c r="Q16" s="1"/>
      <c r="R16" s="1"/>
      <c r="S16" s="1">
        <v>16</v>
      </c>
      <c r="T16" s="1">
        <v>95</v>
      </c>
      <c r="U16" s="1">
        <v>36</v>
      </c>
      <c r="V16" s="1">
        <v>85</v>
      </c>
      <c r="W16" s="1">
        <f t="shared" si="0"/>
        <v>493</v>
      </c>
      <c r="X16" s="18">
        <f t="shared" si="1"/>
        <v>2465000</v>
      </c>
    </row>
    <row r="17" spans="1:24" x14ac:dyDescent="0.3">
      <c r="A17" s="4">
        <v>16</v>
      </c>
      <c r="B17" s="1" t="s">
        <v>55</v>
      </c>
      <c r="C17" s="2" t="s">
        <v>88</v>
      </c>
      <c r="D17" s="5">
        <v>140</v>
      </c>
      <c r="E17" s="5">
        <v>24</v>
      </c>
      <c r="F17" s="5">
        <v>40</v>
      </c>
      <c r="G17" s="5"/>
      <c r="H17" s="5"/>
      <c r="I17" s="5">
        <v>20</v>
      </c>
      <c r="J17" s="5">
        <v>8</v>
      </c>
      <c r="K17" s="5">
        <v>20</v>
      </c>
      <c r="L17" s="5"/>
      <c r="M17" s="5"/>
      <c r="N17" s="5"/>
      <c r="O17" s="5">
        <v>108</v>
      </c>
      <c r="P17" s="5"/>
      <c r="Q17" s="5"/>
      <c r="R17" s="5"/>
      <c r="S17" s="5"/>
      <c r="T17" s="5">
        <v>3</v>
      </c>
      <c r="U17" s="5">
        <v>16</v>
      </c>
      <c r="V17" s="5">
        <v>110</v>
      </c>
      <c r="W17" s="1">
        <f t="shared" si="0"/>
        <v>489</v>
      </c>
      <c r="X17" s="18">
        <f t="shared" si="1"/>
        <v>2445000</v>
      </c>
    </row>
    <row r="18" spans="1:24" x14ac:dyDescent="0.3">
      <c r="A18" s="4">
        <v>17</v>
      </c>
      <c r="B18" s="1" t="s">
        <v>57</v>
      </c>
      <c r="C18" s="2" t="s">
        <v>81</v>
      </c>
      <c r="D18" s="1">
        <v>40</v>
      </c>
      <c r="E18" s="1">
        <v>40</v>
      </c>
      <c r="F18" s="1"/>
      <c r="G18" s="1">
        <v>41</v>
      </c>
      <c r="H18" s="1"/>
      <c r="I18" s="1"/>
      <c r="J18" s="1">
        <v>122</v>
      </c>
      <c r="K18" s="1"/>
      <c r="L18" s="1"/>
      <c r="M18" s="1"/>
      <c r="N18" s="1"/>
      <c r="O18" s="1"/>
      <c r="P18" s="1"/>
      <c r="Q18" s="1"/>
      <c r="R18" s="1">
        <v>12</v>
      </c>
      <c r="S18" s="5">
        <v>16</v>
      </c>
      <c r="T18" s="5">
        <v>47</v>
      </c>
      <c r="U18" s="5">
        <v>21</v>
      </c>
      <c r="V18" s="5">
        <v>98</v>
      </c>
      <c r="W18" s="1">
        <f t="shared" si="0"/>
        <v>437</v>
      </c>
      <c r="X18" s="18">
        <f t="shared" si="1"/>
        <v>2185000</v>
      </c>
    </row>
    <row r="19" spans="1:24" x14ac:dyDescent="0.3">
      <c r="A19" s="4">
        <v>18</v>
      </c>
      <c r="B19" s="1" t="s">
        <v>16</v>
      </c>
      <c r="C19" s="2" t="s">
        <v>240</v>
      </c>
      <c r="D19" s="1">
        <v>40</v>
      </c>
      <c r="E19" s="1"/>
      <c r="F19" s="1"/>
      <c r="G19" s="1">
        <v>91</v>
      </c>
      <c r="H19" s="1"/>
      <c r="I19" s="1">
        <v>20</v>
      </c>
      <c r="J19" s="1">
        <v>114</v>
      </c>
      <c r="K19" s="1"/>
      <c r="L19" s="1"/>
      <c r="M19" s="1"/>
      <c r="N19" s="1"/>
      <c r="O19" s="1"/>
      <c r="P19" s="1">
        <v>18</v>
      </c>
      <c r="Q19" s="1"/>
      <c r="R19" s="1"/>
      <c r="S19" s="1">
        <v>18</v>
      </c>
      <c r="T19" s="1">
        <v>95</v>
      </c>
      <c r="U19" s="1"/>
      <c r="V19" s="1">
        <v>40</v>
      </c>
      <c r="W19" s="1">
        <f t="shared" si="0"/>
        <v>436</v>
      </c>
      <c r="X19" s="18">
        <f t="shared" si="1"/>
        <v>2180000</v>
      </c>
    </row>
    <row r="20" spans="1:24" x14ac:dyDescent="0.3">
      <c r="A20" s="4">
        <v>19</v>
      </c>
      <c r="B20" s="1" t="s">
        <v>11</v>
      </c>
      <c r="C20" s="2" t="s">
        <v>41</v>
      </c>
      <c r="D20" s="1"/>
      <c r="E20" s="1">
        <v>63</v>
      </c>
      <c r="F20" s="1"/>
      <c r="G20" s="1">
        <v>63</v>
      </c>
      <c r="H20" s="1"/>
      <c r="I20" s="1">
        <v>40</v>
      </c>
      <c r="J20" s="1">
        <v>70</v>
      </c>
      <c r="K20" s="1"/>
      <c r="L20" s="1"/>
      <c r="M20" s="1"/>
      <c r="N20" s="1"/>
      <c r="O20" s="1"/>
      <c r="P20" s="1"/>
      <c r="Q20" s="1">
        <v>40</v>
      </c>
      <c r="R20" s="1"/>
      <c r="S20" s="1">
        <v>56</v>
      </c>
      <c r="T20" s="1">
        <v>12</v>
      </c>
      <c r="U20" s="1">
        <v>20</v>
      </c>
      <c r="V20" s="1">
        <v>65</v>
      </c>
      <c r="W20" s="1">
        <f t="shared" si="0"/>
        <v>429</v>
      </c>
      <c r="X20" s="18">
        <f t="shared" si="1"/>
        <v>2145000</v>
      </c>
    </row>
    <row r="21" spans="1:24" x14ac:dyDescent="0.3">
      <c r="A21" s="4">
        <v>20</v>
      </c>
      <c r="B21" s="1" t="s">
        <v>116</v>
      </c>
      <c r="C21" s="2" t="s">
        <v>150</v>
      </c>
      <c r="D21" s="5"/>
      <c r="E21" s="5">
        <v>84</v>
      </c>
      <c r="F21" s="5"/>
      <c r="G21" s="1">
        <v>36</v>
      </c>
      <c r="H21" s="1">
        <v>16</v>
      </c>
      <c r="I21" s="1"/>
      <c r="J21" s="1">
        <v>170</v>
      </c>
      <c r="K21" s="1"/>
      <c r="L21" s="1"/>
      <c r="M21" s="1"/>
      <c r="N21" s="1">
        <v>8</v>
      </c>
      <c r="O21" s="1"/>
      <c r="P21" s="1"/>
      <c r="Q21" s="1"/>
      <c r="R21" s="1"/>
      <c r="S21" s="1">
        <v>27</v>
      </c>
      <c r="T21" s="1"/>
      <c r="U21" s="1">
        <v>52</v>
      </c>
      <c r="V21" s="1">
        <v>28</v>
      </c>
      <c r="W21" s="1">
        <f t="shared" si="0"/>
        <v>421</v>
      </c>
      <c r="X21" s="18">
        <f t="shared" si="1"/>
        <v>2105000</v>
      </c>
    </row>
    <row r="22" spans="1:24" x14ac:dyDescent="0.3">
      <c r="A22" s="4">
        <v>21</v>
      </c>
      <c r="B22" s="1" t="s">
        <v>2</v>
      </c>
      <c r="C22" s="2" t="s">
        <v>37</v>
      </c>
      <c r="D22" s="5">
        <v>96</v>
      </c>
      <c r="E22" s="5"/>
      <c r="F22" s="5">
        <v>20</v>
      </c>
      <c r="G22" s="5">
        <v>16</v>
      </c>
      <c r="H22" s="5"/>
      <c r="I22" s="5">
        <v>60</v>
      </c>
      <c r="J22" s="5">
        <v>38</v>
      </c>
      <c r="K22" s="5"/>
      <c r="L22" s="5"/>
      <c r="M22" s="5"/>
      <c r="N22" s="5">
        <v>16</v>
      </c>
      <c r="O22" s="5">
        <v>18</v>
      </c>
      <c r="P22" s="5"/>
      <c r="Q22" s="5"/>
      <c r="R22" s="5">
        <v>6</v>
      </c>
      <c r="S22" s="1">
        <v>16</v>
      </c>
      <c r="T22" s="1">
        <v>6</v>
      </c>
      <c r="U22" s="1"/>
      <c r="V22" s="1">
        <v>28</v>
      </c>
      <c r="W22" s="1">
        <f t="shared" si="0"/>
        <v>320</v>
      </c>
      <c r="X22" s="18">
        <f t="shared" si="1"/>
        <v>1600000</v>
      </c>
    </row>
    <row r="23" spans="1:24" x14ac:dyDescent="0.3">
      <c r="A23" s="4">
        <v>22</v>
      </c>
      <c r="B23" s="1" t="s">
        <v>320</v>
      </c>
      <c r="C23" s="2" t="s">
        <v>321</v>
      </c>
      <c r="D23" s="1">
        <v>60</v>
      </c>
      <c r="E23" s="1"/>
      <c r="F23" s="1"/>
      <c r="G23" s="1">
        <v>39</v>
      </c>
      <c r="H23" s="1"/>
      <c r="I23" s="1"/>
      <c r="J23" s="1">
        <v>98</v>
      </c>
      <c r="K23" s="1"/>
      <c r="L23" s="1"/>
      <c r="M23" s="1"/>
      <c r="N23" s="1"/>
      <c r="O23" s="1">
        <v>18</v>
      </c>
      <c r="P23" s="1"/>
      <c r="Q23" s="1"/>
      <c r="R23" s="1">
        <v>6</v>
      </c>
      <c r="S23" s="1">
        <v>15</v>
      </c>
      <c r="T23" s="1">
        <v>12</v>
      </c>
      <c r="U23" s="1">
        <v>32</v>
      </c>
      <c r="V23" s="1">
        <v>30</v>
      </c>
      <c r="W23" s="1">
        <f t="shared" si="0"/>
        <v>310</v>
      </c>
      <c r="X23" s="18">
        <f t="shared" si="1"/>
        <v>1550000</v>
      </c>
    </row>
    <row r="24" spans="1:24" x14ac:dyDescent="0.3">
      <c r="A24" s="4">
        <v>23</v>
      </c>
      <c r="B24" s="1" t="s">
        <v>13</v>
      </c>
      <c r="C24" s="2" t="s">
        <v>43</v>
      </c>
      <c r="D24" s="1">
        <v>56</v>
      </c>
      <c r="E24" s="1"/>
      <c r="F24" s="1"/>
      <c r="G24" s="1">
        <v>42</v>
      </c>
      <c r="H24" s="1"/>
      <c r="I24" s="1">
        <v>80</v>
      </c>
      <c r="J24" s="1"/>
      <c r="K24" s="1"/>
      <c r="L24" s="1"/>
      <c r="M24" s="1"/>
      <c r="N24" s="1"/>
      <c r="O24" s="1">
        <v>72</v>
      </c>
      <c r="P24" s="1"/>
      <c r="Q24" s="1"/>
      <c r="R24" s="1">
        <v>7</v>
      </c>
      <c r="S24" s="1">
        <v>8</v>
      </c>
      <c r="T24" s="1">
        <v>3</v>
      </c>
      <c r="U24" s="1">
        <v>40</v>
      </c>
      <c r="V24" s="1"/>
      <c r="W24" s="1">
        <f t="shared" si="0"/>
        <v>308</v>
      </c>
      <c r="X24" s="18">
        <f t="shared" si="1"/>
        <v>1540000</v>
      </c>
    </row>
    <row r="25" spans="1:24" x14ac:dyDescent="0.3">
      <c r="A25" s="4">
        <v>24</v>
      </c>
      <c r="B25" s="1" t="s">
        <v>5</v>
      </c>
      <c r="C25" s="2" t="s">
        <v>33</v>
      </c>
      <c r="D25" s="1">
        <v>40</v>
      </c>
      <c r="E25" s="1"/>
      <c r="F25" s="1">
        <v>20</v>
      </c>
      <c r="G25" s="1"/>
      <c r="H25" s="1"/>
      <c r="I25" s="1">
        <v>80</v>
      </c>
      <c r="J25" s="1"/>
      <c r="K25" s="1">
        <v>40</v>
      </c>
      <c r="L25" s="1"/>
      <c r="M25" s="1"/>
      <c r="N25" s="1"/>
      <c r="O25" s="1"/>
      <c r="P25" s="1"/>
      <c r="Q25" s="1"/>
      <c r="R25" s="1"/>
      <c r="S25" s="1"/>
      <c r="T25" s="1">
        <v>12</v>
      </c>
      <c r="U25" s="1"/>
      <c r="V25" s="1">
        <v>113</v>
      </c>
      <c r="W25" s="1">
        <f t="shared" si="0"/>
        <v>305</v>
      </c>
      <c r="X25" s="18">
        <f t="shared" si="1"/>
        <v>1525000</v>
      </c>
    </row>
    <row r="26" spans="1:24" x14ac:dyDescent="0.3">
      <c r="A26" s="4">
        <v>25</v>
      </c>
      <c r="B26" s="1" t="s">
        <v>31</v>
      </c>
      <c r="C26" s="2" t="s">
        <v>155</v>
      </c>
      <c r="D26" s="1">
        <v>40</v>
      </c>
      <c r="E26" s="1">
        <v>16</v>
      </c>
      <c r="F26" s="1"/>
      <c r="G26" s="1">
        <v>20</v>
      </c>
      <c r="H26" s="1"/>
      <c r="I26" s="1"/>
      <c r="J26" s="1">
        <v>24</v>
      </c>
      <c r="K26" s="1"/>
      <c r="L26" s="1"/>
      <c r="M26" s="1"/>
      <c r="N26" s="1"/>
      <c r="O26" s="1">
        <v>18</v>
      </c>
      <c r="P26" s="1"/>
      <c r="Q26" s="1"/>
      <c r="R26" s="1">
        <v>48</v>
      </c>
      <c r="S26" s="1">
        <v>81</v>
      </c>
      <c r="T26" s="1"/>
      <c r="U26" s="1"/>
      <c r="V26" s="1">
        <v>40</v>
      </c>
      <c r="W26" s="1">
        <f t="shared" si="0"/>
        <v>287</v>
      </c>
      <c r="X26" s="18">
        <f t="shared" si="1"/>
        <v>1435000</v>
      </c>
    </row>
    <row r="27" spans="1:24" x14ac:dyDescent="0.3">
      <c r="A27" s="4">
        <v>26</v>
      </c>
      <c r="B27" s="1" t="s">
        <v>15</v>
      </c>
      <c r="C27" s="2" t="s">
        <v>40</v>
      </c>
      <c r="D27" s="5"/>
      <c r="E27" s="5">
        <v>32</v>
      </c>
      <c r="F27" s="5"/>
      <c r="G27" s="1">
        <v>12</v>
      </c>
      <c r="H27" s="1">
        <v>64</v>
      </c>
      <c r="I27" s="1"/>
      <c r="J27" s="1">
        <v>64</v>
      </c>
      <c r="K27" s="1"/>
      <c r="L27" s="1"/>
      <c r="M27" s="1"/>
      <c r="N27" s="1"/>
      <c r="O27" s="1"/>
      <c r="P27" s="1"/>
      <c r="Q27" s="1">
        <v>40</v>
      </c>
      <c r="R27" s="1">
        <v>12</v>
      </c>
      <c r="S27" s="1">
        <v>19</v>
      </c>
      <c r="T27" s="1"/>
      <c r="U27" s="1">
        <v>32</v>
      </c>
      <c r="V27" s="1"/>
      <c r="W27" s="1">
        <f t="shared" si="0"/>
        <v>275</v>
      </c>
      <c r="X27" s="18">
        <f t="shared" si="1"/>
        <v>1375000</v>
      </c>
    </row>
    <row r="28" spans="1:24" x14ac:dyDescent="0.3">
      <c r="A28" s="4">
        <v>27</v>
      </c>
      <c r="B28" s="1" t="s">
        <v>328</v>
      </c>
      <c r="C28" s="2" t="s">
        <v>329</v>
      </c>
      <c r="D28" s="1"/>
      <c r="E28" s="1"/>
      <c r="F28" s="1">
        <v>240</v>
      </c>
      <c r="G28" s="1"/>
      <c r="H28" s="1"/>
      <c r="I28" s="1"/>
      <c r="J28" s="1"/>
      <c r="K28" s="1"/>
      <c r="L28" s="1"/>
      <c r="M28" s="1">
        <v>30</v>
      </c>
      <c r="N28" s="1"/>
      <c r="O28" s="1"/>
      <c r="P28" s="1"/>
      <c r="Q28" s="1"/>
      <c r="R28" s="1"/>
      <c r="S28" s="1"/>
      <c r="T28" s="1"/>
      <c r="U28" s="1"/>
      <c r="V28" s="1"/>
      <c r="W28" s="1">
        <f t="shared" si="0"/>
        <v>270</v>
      </c>
      <c r="X28" s="18">
        <f t="shared" si="1"/>
        <v>1350000</v>
      </c>
    </row>
    <row r="29" spans="1:24" x14ac:dyDescent="0.3">
      <c r="A29" s="4">
        <v>28</v>
      </c>
      <c r="B29" s="1" t="s">
        <v>3</v>
      </c>
      <c r="C29" s="2" t="s">
        <v>44</v>
      </c>
      <c r="D29" s="1">
        <v>56</v>
      </c>
      <c r="E29" s="1">
        <v>8</v>
      </c>
      <c r="F29" s="1">
        <v>20</v>
      </c>
      <c r="G29" s="1">
        <v>35</v>
      </c>
      <c r="H29" s="1"/>
      <c r="I29" s="1"/>
      <c r="J29" s="1"/>
      <c r="K29" s="1"/>
      <c r="L29" s="1"/>
      <c r="M29" s="1"/>
      <c r="N29" s="1"/>
      <c r="O29" s="1">
        <v>36</v>
      </c>
      <c r="P29" s="1"/>
      <c r="Q29" s="1"/>
      <c r="R29" s="1">
        <v>14</v>
      </c>
      <c r="S29" s="5">
        <v>16</v>
      </c>
      <c r="T29" s="5">
        <v>9</v>
      </c>
      <c r="U29" s="5">
        <v>8</v>
      </c>
      <c r="V29" s="5">
        <v>60</v>
      </c>
      <c r="W29" s="1">
        <f t="shared" si="0"/>
        <v>262</v>
      </c>
      <c r="X29" s="18">
        <f t="shared" si="1"/>
        <v>1310000</v>
      </c>
    </row>
    <row r="30" spans="1:24" x14ac:dyDescent="0.3">
      <c r="A30" s="4">
        <v>29</v>
      </c>
      <c r="B30" s="1" t="s">
        <v>60</v>
      </c>
      <c r="C30" s="2" t="s">
        <v>86</v>
      </c>
      <c r="D30" s="1">
        <v>80</v>
      </c>
      <c r="E30" s="1"/>
      <c r="F30" s="1"/>
      <c r="G30" s="1">
        <v>4</v>
      </c>
      <c r="H30" s="1"/>
      <c r="I30" s="1"/>
      <c r="J30" s="1">
        <v>20</v>
      </c>
      <c r="K30" s="1"/>
      <c r="L30" s="1"/>
      <c r="M30" s="1"/>
      <c r="N30" s="1"/>
      <c r="O30" s="1">
        <v>36</v>
      </c>
      <c r="P30" s="1"/>
      <c r="Q30" s="1"/>
      <c r="R30" s="1"/>
      <c r="S30" s="1">
        <v>8</v>
      </c>
      <c r="T30" s="1"/>
      <c r="U30" s="1"/>
      <c r="V30" s="1">
        <v>98</v>
      </c>
      <c r="W30" s="1">
        <f t="shared" si="0"/>
        <v>246</v>
      </c>
      <c r="X30" s="18">
        <f t="shared" si="1"/>
        <v>1230000</v>
      </c>
    </row>
    <row r="31" spans="1:24" x14ac:dyDescent="0.3">
      <c r="A31" s="4">
        <v>30</v>
      </c>
      <c r="B31" s="1" t="s">
        <v>106</v>
      </c>
      <c r="C31" s="2" t="s">
        <v>154</v>
      </c>
      <c r="D31" s="5"/>
      <c r="E31" s="5"/>
      <c r="F31" s="5"/>
      <c r="G31" s="5">
        <v>60</v>
      </c>
      <c r="H31" s="5"/>
      <c r="I31" s="5"/>
      <c r="J31" s="5">
        <v>70</v>
      </c>
      <c r="K31" s="5"/>
      <c r="L31" s="5"/>
      <c r="M31" s="5"/>
      <c r="N31" s="5"/>
      <c r="O31" s="5"/>
      <c r="P31" s="5"/>
      <c r="Q31" s="5"/>
      <c r="R31" s="5">
        <v>19</v>
      </c>
      <c r="S31" s="1">
        <v>8</v>
      </c>
      <c r="T31" s="1">
        <v>36</v>
      </c>
      <c r="U31" s="1">
        <v>16</v>
      </c>
      <c r="V31" s="1"/>
      <c r="W31" s="1">
        <f t="shared" si="0"/>
        <v>209</v>
      </c>
      <c r="X31" s="18">
        <f t="shared" si="1"/>
        <v>1045000</v>
      </c>
    </row>
    <row r="32" spans="1:24" x14ac:dyDescent="0.3">
      <c r="A32" s="4">
        <v>31</v>
      </c>
      <c r="B32" s="1" t="s">
        <v>98</v>
      </c>
      <c r="C32" s="2" t="s">
        <v>135</v>
      </c>
      <c r="D32" s="1"/>
      <c r="E32" s="1"/>
      <c r="F32" s="1"/>
      <c r="G32" s="1">
        <v>68</v>
      </c>
      <c r="H32" s="1"/>
      <c r="I32" s="1"/>
      <c r="J32" s="1">
        <v>74</v>
      </c>
      <c r="K32" s="1"/>
      <c r="L32" s="1"/>
      <c r="M32" s="1"/>
      <c r="N32" s="1"/>
      <c r="O32" s="1"/>
      <c r="P32" s="1"/>
      <c r="Q32" s="1"/>
      <c r="R32" s="1">
        <v>19</v>
      </c>
      <c r="S32" s="1">
        <v>35</v>
      </c>
      <c r="T32" s="1"/>
      <c r="U32" s="1"/>
      <c r="V32" s="1"/>
      <c r="W32" s="1">
        <f t="shared" si="0"/>
        <v>196</v>
      </c>
      <c r="X32" s="18">
        <f t="shared" si="1"/>
        <v>980000</v>
      </c>
    </row>
    <row r="33" spans="1:24" x14ac:dyDescent="0.3">
      <c r="A33" s="4">
        <v>32</v>
      </c>
      <c r="B33" s="1" t="s">
        <v>183</v>
      </c>
      <c r="C33" s="2" t="s">
        <v>90</v>
      </c>
      <c r="D33" s="1"/>
      <c r="E33" s="1"/>
      <c r="F33" s="1"/>
      <c r="G33" s="1">
        <v>24</v>
      </c>
      <c r="H33" s="1"/>
      <c r="I33" s="1"/>
      <c r="J33" s="1">
        <v>24</v>
      </c>
      <c r="K33" s="1"/>
      <c r="L33" s="1"/>
      <c r="M33" s="1"/>
      <c r="N33" s="1"/>
      <c r="O33" s="1">
        <v>36</v>
      </c>
      <c r="P33" s="1"/>
      <c r="Q33" s="1"/>
      <c r="R33" s="1">
        <v>19</v>
      </c>
      <c r="S33" s="1">
        <v>28</v>
      </c>
      <c r="T33" s="1">
        <v>21</v>
      </c>
      <c r="U33" s="1"/>
      <c r="V33" s="1">
        <v>40</v>
      </c>
      <c r="W33" s="1">
        <f t="shared" si="0"/>
        <v>192</v>
      </c>
      <c r="X33" s="18">
        <f t="shared" si="1"/>
        <v>960000</v>
      </c>
    </row>
    <row r="34" spans="1:24" x14ac:dyDescent="0.3">
      <c r="A34" s="4">
        <v>33</v>
      </c>
      <c r="B34" s="1" t="s">
        <v>216</v>
      </c>
      <c r="C34" s="2" t="s">
        <v>217</v>
      </c>
      <c r="D34" s="5"/>
      <c r="E34" s="5">
        <v>8</v>
      </c>
      <c r="F34" s="5"/>
      <c r="G34" s="1">
        <v>39</v>
      </c>
      <c r="H34" s="1"/>
      <c r="I34" s="1"/>
      <c r="J34" s="1">
        <v>86</v>
      </c>
      <c r="K34" s="1"/>
      <c r="L34" s="1"/>
      <c r="M34" s="1"/>
      <c r="N34" s="1"/>
      <c r="O34" s="1"/>
      <c r="P34" s="1"/>
      <c r="Q34" s="1"/>
      <c r="R34" s="1"/>
      <c r="S34" s="1"/>
      <c r="T34" s="1">
        <v>45</v>
      </c>
      <c r="U34" s="1">
        <v>8</v>
      </c>
      <c r="V34" s="1"/>
      <c r="W34" s="1">
        <f t="shared" ref="W34:W65" si="2">SUM(D34:V34)</f>
        <v>186</v>
      </c>
      <c r="X34" s="18">
        <f t="shared" ref="X34:X65" si="3">W34*5000</f>
        <v>930000</v>
      </c>
    </row>
    <row r="35" spans="1:24" x14ac:dyDescent="0.3">
      <c r="A35" s="4">
        <v>34</v>
      </c>
      <c r="B35" s="1" t="s">
        <v>102</v>
      </c>
      <c r="C35" s="2" t="s">
        <v>152</v>
      </c>
      <c r="D35" s="1"/>
      <c r="E35" s="1"/>
      <c r="F35" s="1"/>
      <c r="G35" s="1">
        <v>38</v>
      </c>
      <c r="H35" s="1">
        <v>16</v>
      </c>
      <c r="I35" s="1"/>
      <c r="J35" s="1">
        <v>92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>
        <v>37</v>
      </c>
      <c r="V35" s="1"/>
      <c r="W35" s="1">
        <f t="shared" si="2"/>
        <v>183</v>
      </c>
      <c r="X35" s="18">
        <f t="shared" si="3"/>
        <v>915000</v>
      </c>
    </row>
    <row r="36" spans="1:24" x14ac:dyDescent="0.3">
      <c r="A36" s="4">
        <v>35</v>
      </c>
      <c r="B36" s="1" t="s">
        <v>67</v>
      </c>
      <c r="C36" s="2" t="s">
        <v>85</v>
      </c>
      <c r="D36" s="1"/>
      <c r="E36" s="1"/>
      <c r="F36" s="1"/>
      <c r="G36" s="5">
        <v>78</v>
      </c>
      <c r="H36" s="5"/>
      <c r="I36" s="5"/>
      <c r="J36" s="5">
        <v>34</v>
      </c>
      <c r="K36" s="5"/>
      <c r="L36" s="5"/>
      <c r="M36" s="5"/>
      <c r="N36" s="5"/>
      <c r="O36" s="5"/>
      <c r="P36" s="5"/>
      <c r="Q36" s="5"/>
      <c r="R36" s="5">
        <v>24</v>
      </c>
      <c r="S36" s="5">
        <v>16</v>
      </c>
      <c r="T36" s="5">
        <v>30</v>
      </c>
      <c r="U36" s="5"/>
      <c r="V36" s="5"/>
      <c r="W36" s="1">
        <f t="shared" si="2"/>
        <v>182</v>
      </c>
      <c r="X36" s="18">
        <f t="shared" si="3"/>
        <v>910000</v>
      </c>
    </row>
    <row r="37" spans="1:24" x14ac:dyDescent="0.3">
      <c r="A37" s="4">
        <v>36</v>
      </c>
      <c r="B37" s="1" t="s">
        <v>336</v>
      </c>
      <c r="C37" s="2" t="s">
        <v>337</v>
      </c>
      <c r="D37" s="5"/>
      <c r="E37" s="5"/>
      <c r="F37" s="5"/>
      <c r="G37" s="1">
        <v>73</v>
      </c>
      <c r="H37" s="1"/>
      <c r="I37" s="1"/>
      <c r="J37" s="1">
        <v>48</v>
      </c>
      <c r="K37" s="1"/>
      <c r="L37" s="1">
        <v>12</v>
      </c>
      <c r="M37" s="1"/>
      <c r="N37" s="1"/>
      <c r="O37" s="1"/>
      <c r="P37" s="1"/>
      <c r="Q37" s="1"/>
      <c r="R37" s="1"/>
      <c r="S37" s="1"/>
      <c r="T37" s="1">
        <v>48</v>
      </c>
      <c r="U37" s="1"/>
      <c r="V37" s="1"/>
      <c r="W37" s="1">
        <f t="shared" si="2"/>
        <v>181</v>
      </c>
      <c r="X37" s="18">
        <f t="shared" si="3"/>
        <v>905000</v>
      </c>
    </row>
    <row r="38" spans="1:24" x14ac:dyDescent="0.3">
      <c r="A38" s="4">
        <v>37</v>
      </c>
      <c r="B38" s="1" t="s">
        <v>10</v>
      </c>
      <c r="C38" s="2" t="s">
        <v>42</v>
      </c>
      <c r="D38" s="1"/>
      <c r="E38" s="1"/>
      <c r="F38" s="1"/>
      <c r="G38" s="1">
        <v>94</v>
      </c>
      <c r="H38" s="1"/>
      <c r="I38" s="1"/>
      <c r="J38" s="1">
        <v>38</v>
      </c>
      <c r="K38" s="1"/>
      <c r="L38" s="1"/>
      <c r="M38" s="1"/>
      <c r="N38" s="1">
        <v>8</v>
      </c>
      <c r="O38" s="1"/>
      <c r="P38" s="1"/>
      <c r="Q38" s="1"/>
      <c r="R38" s="1">
        <v>7</v>
      </c>
      <c r="S38" s="1">
        <v>45</v>
      </c>
      <c r="T38" s="1">
        <v>18</v>
      </c>
      <c r="U38" s="1"/>
      <c r="V38" s="1">
        <v>10</v>
      </c>
      <c r="W38" s="1">
        <f t="shared" si="2"/>
        <v>220</v>
      </c>
      <c r="X38" s="18">
        <f t="shared" si="3"/>
        <v>1100000</v>
      </c>
    </row>
    <row r="39" spans="1:24" x14ac:dyDescent="0.3">
      <c r="A39" s="4">
        <v>38</v>
      </c>
      <c r="B39" s="1" t="s">
        <v>130</v>
      </c>
      <c r="C39" s="2" t="s">
        <v>162</v>
      </c>
      <c r="D39" s="5"/>
      <c r="E39" s="5">
        <v>32</v>
      </c>
      <c r="F39" s="5"/>
      <c r="G39" s="1"/>
      <c r="H39" s="1"/>
      <c r="I39" s="1"/>
      <c r="J39" s="1">
        <v>64</v>
      </c>
      <c r="K39" s="1"/>
      <c r="L39" s="1"/>
      <c r="M39" s="1"/>
      <c r="N39" s="1"/>
      <c r="O39" s="1"/>
      <c r="P39" s="1"/>
      <c r="Q39" s="1">
        <v>40</v>
      </c>
      <c r="R39" s="1"/>
      <c r="S39" s="1"/>
      <c r="T39" s="1"/>
      <c r="U39" s="1">
        <v>32</v>
      </c>
      <c r="V39" s="1">
        <v>10</v>
      </c>
      <c r="W39" s="1">
        <f t="shared" si="2"/>
        <v>178</v>
      </c>
      <c r="X39" s="18">
        <f t="shared" si="3"/>
        <v>890000</v>
      </c>
    </row>
    <row r="40" spans="1:24" x14ac:dyDescent="0.3">
      <c r="A40" s="4">
        <v>39</v>
      </c>
      <c r="B40" s="1" t="s">
        <v>279</v>
      </c>
      <c r="C40" s="2" t="s">
        <v>280</v>
      </c>
      <c r="D40" s="1">
        <v>80</v>
      </c>
      <c r="E40" s="1">
        <v>32</v>
      </c>
      <c r="F40" s="1"/>
      <c r="G40" s="1">
        <v>8</v>
      </c>
      <c r="H40" s="1"/>
      <c r="I40" s="1"/>
      <c r="J40" s="1">
        <v>36</v>
      </c>
      <c r="K40" s="1"/>
      <c r="L40" s="1"/>
      <c r="M40" s="1"/>
      <c r="N40" s="1"/>
      <c r="O40" s="1"/>
      <c r="P40" s="1"/>
      <c r="Q40" s="1"/>
      <c r="R40" s="1"/>
      <c r="S40" s="1">
        <v>16</v>
      </c>
      <c r="T40" s="1"/>
      <c r="U40" s="1"/>
      <c r="V40" s="1"/>
      <c r="W40" s="1">
        <f t="shared" si="2"/>
        <v>172</v>
      </c>
      <c r="X40" s="18">
        <f t="shared" si="3"/>
        <v>860000</v>
      </c>
    </row>
    <row r="41" spans="1:24" x14ac:dyDescent="0.3">
      <c r="A41" s="4">
        <v>40</v>
      </c>
      <c r="B41" s="1" t="s">
        <v>180</v>
      </c>
      <c r="C41" s="2" t="s">
        <v>140</v>
      </c>
      <c r="D41" s="1"/>
      <c r="E41" s="1"/>
      <c r="F41" s="1"/>
      <c r="G41" s="1">
        <v>58</v>
      </c>
      <c r="H41" s="1"/>
      <c r="I41" s="1"/>
      <c r="J41" s="1">
        <v>68</v>
      </c>
      <c r="K41" s="1"/>
      <c r="L41" s="1"/>
      <c r="M41" s="1"/>
      <c r="N41" s="1"/>
      <c r="O41" s="1"/>
      <c r="P41" s="1"/>
      <c r="Q41" s="1"/>
      <c r="R41" s="1"/>
      <c r="S41" s="1"/>
      <c r="T41" s="1">
        <v>18</v>
      </c>
      <c r="U41" s="1"/>
      <c r="V41" s="1">
        <v>20</v>
      </c>
      <c r="W41" s="1">
        <f t="shared" si="2"/>
        <v>164</v>
      </c>
      <c r="X41" s="18">
        <f t="shared" si="3"/>
        <v>820000</v>
      </c>
    </row>
    <row r="42" spans="1:24" x14ac:dyDescent="0.3">
      <c r="A42" s="4">
        <v>41</v>
      </c>
      <c r="B42" s="1" t="s">
        <v>58</v>
      </c>
      <c r="C42" s="2" t="s">
        <v>74</v>
      </c>
      <c r="D42" s="1">
        <v>50</v>
      </c>
      <c r="E42" s="1">
        <v>16</v>
      </c>
      <c r="F42" s="1"/>
      <c r="G42" s="1">
        <v>16</v>
      </c>
      <c r="H42" s="1"/>
      <c r="I42" s="1"/>
      <c r="J42" s="1">
        <v>64</v>
      </c>
      <c r="K42" s="1"/>
      <c r="L42" s="1"/>
      <c r="M42" s="1"/>
      <c r="N42" s="1"/>
      <c r="O42" s="1"/>
      <c r="P42" s="1"/>
      <c r="Q42" s="1"/>
      <c r="R42" s="1"/>
      <c r="S42" s="1">
        <v>16</v>
      </c>
      <c r="T42" s="1"/>
      <c r="U42" s="1"/>
      <c r="V42" s="1"/>
      <c r="W42" s="1">
        <f t="shared" si="2"/>
        <v>162</v>
      </c>
      <c r="X42" s="18">
        <f t="shared" si="3"/>
        <v>810000</v>
      </c>
    </row>
    <row r="43" spans="1:24" x14ac:dyDescent="0.3">
      <c r="A43" s="4">
        <v>42</v>
      </c>
      <c r="B43" s="1" t="s">
        <v>273</v>
      </c>
      <c r="C43" s="2" t="s">
        <v>286</v>
      </c>
      <c r="D43" s="1"/>
      <c r="E43" s="1"/>
      <c r="F43" s="1"/>
      <c r="G43" s="1">
        <v>34</v>
      </c>
      <c r="H43" s="1"/>
      <c r="I43" s="1"/>
      <c r="J43" s="1">
        <v>54</v>
      </c>
      <c r="K43" s="1"/>
      <c r="L43" s="1"/>
      <c r="M43" s="1"/>
      <c r="N43" s="1"/>
      <c r="O43" s="1"/>
      <c r="P43" s="1"/>
      <c r="Q43" s="1"/>
      <c r="R43" s="1"/>
      <c r="S43" s="1">
        <v>16</v>
      </c>
      <c r="T43" s="1">
        <v>32</v>
      </c>
      <c r="U43" s="1">
        <v>25</v>
      </c>
      <c r="V43" s="1"/>
      <c r="W43" s="1">
        <f t="shared" si="2"/>
        <v>161</v>
      </c>
      <c r="X43" s="18">
        <f t="shared" si="3"/>
        <v>805000</v>
      </c>
    </row>
    <row r="44" spans="1:24" x14ac:dyDescent="0.3">
      <c r="A44" s="4">
        <v>43</v>
      </c>
      <c r="B44" s="1" t="s">
        <v>105</v>
      </c>
      <c r="C44" s="2" t="s">
        <v>146</v>
      </c>
      <c r="D44" s="1"/>
      <c r="E44" s="1">
        <v>16</v>
      </c>
      <c r="F44" s="1"/>
      <c r="G44" s="1">
        <v>54</v>
      </c>
      <c r="H44" s="1"/>
      <c r="I44" s="1"/>
      <c r="J44" s="1">
        <v>24</v>
      </c>
      <c r="K44" s="1"/>
      <c r="L44" s="1"/>
      <c r="M44" s="1"/>
      <c r="N44" s="1"/>
      <c r="O44" s="1"/>
      <c r="P44" s="1"/>
      <c r="Q44" s="1"/>
      <c r="R44" s="1">
        <v>19</v>
      </c>
      <c r="S44" s="1">
        <v>4</v>
      </c>
      <c r="T44" s="1">
        <v>40</v>
      </c>
      <c r="U44" s="1"/>
      <c r="V44" s="1"/>
      <c r="W44" s="1">
        <f t="shared" si="2"/>
        <v>157</v>
      </c>
      <c r="X44" s="18">
        <f t="shared" si="3"/>
        <v>785000</v>
      </c>
    </row>
    <row r="45" spans="1:24" x14ac:dyDescent="0.3">
      <c r="A45" s="4">
        <v>44</v>
      </c>
      <c r="B45" s="1" t="s">
        <v>166</v>
      </c>
      <c r="C45" s="2" t="s">
        <v>171</v>
      </c>
      <c r="D45" s="1"/>
      <c r="E45" s="5">
        <v>72</v>
      </c>
      <c r="F45" s="5"/>
      <c r="G45" s="5"/>
      <c r="H45" s="5">
        <v>84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1"/>
      <c r="T45" s="1"/>
      <c r="U45" s="1"/>
      <c r="V45" s="1"/>
      <c r="W45" s="1">
        <f t="shared" si="2"/>
        <v>156</v>
      </c>
      <c r="X45" s="18">
        <f t="shared" si="3"/>
        <v>780000</v>
      </c>
    </row>
    <row r="46" spans="1:24" x14ac:dyDescent="0.3">
      <c r="A46" s="4">
        <v>45</v>
      </c>
      <c r="B46" s="1" t="s">
        <v>122</v>
      </c>
      <c r="C46" s="2" t="s">
        <v>131</v>
      </c>
      <c r="D46" s="1"/>
      <c r="E46" s="1">
        <v>16</v>
      </c>
      <c r="F46" s="1"/>
      <c r="G46" s="5">
        <v>20</v>
      </c>
      <c r="H46" s="5"/>
      <c r="I46" s="5"/>
      <c r="J46" s="5">
        <v>40</v>
      </c>
      <c r="K46" s="5"/>
      <c r="L46" s="5"/>
      <c r="M46" s="5"/>
      <c r="N46" s="5"/>
      <c r="O46" s="5"/>
      <c r="P46" s="5"/>
      <c r="Q46" s="5"/>
      <c r="R46" s="5"/>
      <c r="S46" s="1"/>
      <c r="T46" s="1">
        <v>15</v>
      </c>
      <c r="U46" s="1">
        <v>16</v>
      </c>
      <c r="V46" s="1">
        <v>40</v>
      </c>
      <c r="W46" s="1">
        <f t="shared" si="2"/>
        <v>147</v>
      </c>
      <c r="X46" s="18">
        <f t="shared" si="3"/>
        <v>735000</v>
      </c>
    </row>
    <row r="47" spans="1:24" x14ac:dyDescent="0.3">
      <c r="A47" s="4">
        <v>46</v>
      </c>
      <c r="B47" s="1" t="s">
        <v>345</v>
      </c>
      <c r="C47" s="2" t="s">
        <v>346</v>
      </c>
      <c r="D47" s="5"/>
      <c r="E47" s="5"/>
      <c r="F47" s="5"/>
      <c r="G47" s="1"/>
      <c r="H47" s="1"/>
      <c r="I47" s="1">
        <v>40</v>
      </c>
      <c r="J47" s="1"/>
      <c r="K47" s="1"/>
      <c r="L47" s="1"/>
      <c r="M47" s="1"/>
      <c r="N47" s="1"/>
      <c r="O47" s="1">
        <v>36</v>
      </c>
      <c r="P47" s="1"/>
      <c r="Q47" s="1"/>
      <c r="R47" s="1"/>
      <c r="S47" s="1"/>
      <c r="T47" s="1"/>
      <c r="U47" s="1"/>
      <c r="V47" s="1">
        <v>68</v>
      </c>
      <c r="W47" s="1">
        <f t="shared" si="2"/>
        <v>144</v>
      </c>
      <c r="X47" s="18">
        <f t="shared" si="3"/>
        <v>720000</v>
      </c>
    </row>
    <row r="48" spans="1:24" x14ac:dyDescent="0.3">
      <c r="A48" s="4">
        <v>47</v>
      </c>
      <c r="B48" s="1" t="s">
        <v>99</v>
      </c>
      <c r="C48" s="2" t="s">
        <v>141</v>
      </c>
      <c r="D48" s="1"/>
      <c r="E48" s="1">
        <v>8</v>
      </c>
      <c r="F48" s="1"/>
      <c r="G48" s="1">
        <v>30</v>
      </c>
      <c r="H48" s="1"/>
      <c r="I48" s="1"/>
      <c r="J48" s="1">
        <v>48</v>
      </c>
      <c r="K48" s="1"/>
      <c r="L48" s="1"/>
      <c r="M48" s="1"/>
      <c r="N48" s="1"/>
      <c r="O48" s="1"/>
      <c r="P48" s="1"/>
      <c r="Q48" s="1"/>
      <c r="R48" s="1"/>
      <c r="S48" s="1">
        <v>26</v>
      </c>
      <c r="T48" s="1"/>
      <c r="U48" s="1"/>
      <c r="V48" s="1">
        <v>10</v>
      </c>
      <c r="W48" s="1">
        <f t="shared" si="2"/>
        <v>122</v>
      </c>
      <c r="X48" s="18">
        <f t="shared" si="3"/>
        <v>610000</v>
      </c>
    </row>
    <row r="49" spans="1:24" x14ac:dyDescent="0.3">
      <c r="A49" s="4">
        <v>48</v>
      </c>
      <c r="B49" s="1" t="s">
        <v>214</v>
      </c>
      <c r="C49" s="2" t="s">
        <v>215</v>
      </c>
      <c r="D49" s="1"/>
      <c r="E49" s="1">
        <v>20</v>
      </c>
      <c r="F49" s="1"/>
      <c r="G49" s="1">
        <v>21</v>
      </c>
      <c r="H49" s="1"/>
      <c r="I49" s="1"/>
      <c r="J49" s="1">
        <v>56</v>
      </c>
      <c r="K49" s="1"/>
      <c r="L49" s="1"/>
      <c r="M49" s="1"/>
      <c r="N49" s="1"/>
      <c r="O49" s="1"/>
      <c r="P49" s="1"/>
      <c r="Q49" s="1"/>
      <c r="R49" s="1"/>
      <c r="S49" s="5"/>
      <c r="T49" s="5">
        <v>24</v>
      </c>
      <c r="U49" s="5"/>
      <c r="V49" s="5"/>
      <c r="W49" s="1">
        <f t="shared" si="2"/>
        <v>121</v>
      </c>
      <c r="X49" s="18">
        <f t="shared" si="3"/>
        <v>605000</v>
      </c>
    </row>
    <row r="50" spans="1:24" x14ac:dyDescent="0.3">
      <c r="A50" s="4">
        <v>49</v>
      </c>
      <c r="B50" s="1" t="s">
        <v>107</v>
      </c>
      <c r="C50" s="2" t="s">
        <v>163</v>
      </c>
      <c r="D50" s="1"/>
      <c r="E50" s="1"/>
      <c r="F50" s="1"/>
      <c r="G50" s="1">
        <v>56</v>
      </c>
      <c r="H50" s="1"/>
      <c r="I50" s="1"/>
      <c r="J50" s="1">
        <v>32</v>
      </c>
      <c r="K50" s="1"/>
      <c r="L50" s="1"/>
      <c r="M50" s="1"/>
      <c r="N50" s="1">
        <v>8</v>
      </c>
      <c r="O50" s="1"/>
      <c r="P50" s="1"/>
      <c r="Q50" s="1"/>
      <c r="R50" s="1"/>
      <c r="S50" s="5"/>
      <c r="T50" s="5">
        <v>24</v>
      </c>
      <c r="U50" s="5"/>
      <c r="V50" s="5"/>
      <c r="W50" s="1">
        <f t="shared" si="2"/>
        <v>120</v>
      </c>
      <c r="X50" s="18">
        <f t="shared" si="3"/>
        <v>600000</v>
      </c>
    </row>
    <row r="51" spans="1:24" x14ac:dyDescent="0.3">
      <c r="A51" s="4">
        <v>50</v>
      </c>
      <c r="B51" s="1" t="s">
        <v>63</v>
      </c>
      <c r="C51" s="2" t="s">
        <v>80</v>
      </c>
      <c r="D51" s="1"/>
      <c r="E51" s="1">
        <v>16</v>
      </c>
      <c r="F51" s="1"/>
      <c r="G51" s="5">
        <v>6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>
        <v>13</v>
      </c>
      <c r="S51" s="5">
        <v>4</v>
      </c>
      <c r="T51" s="5">
        <v>34</v>
      </c>
      <c r="U51" s="5">
        <v>40</v>
      </c>
      <c r="V51" s="5"/>
      <c r="W51" s="1">
        <f t="shared" si="2"/>
        <v>113</v>
      </c>
      <c r="X51" s="18">
        <f t="shared" si="3"/>
        <v>565000</v>
      </c>
    </row>
    <row r="52" spans="1:24" x14ac:dyDescent="0.3">
      <c r="A52" s="4">
        <v>51</v>
      </c>
      <c r="B52" s="1" t="s">
        <v>351</v>
      </c>
      <c r="C52" s="2" t="s">
        <v>352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v>72</v>
      </c>
      <c r="P52" s="1"/>
      <c r="Q52" s="1"/>
      <c r="R52" s="1"/>
      <c r="S52" s="5"/>
      <c r="T52" s="5">
        <v>12</v>
      </c>
      <c r="U52" s="5">
        <v>21</v>
      </c>
      <c r="V52" s="5">
        <v>5</v>
      </c>
      <c r="W52" s="1">
        <f t="shared" si="2"/>
        <v>110</v>
      </c>
      <c r="X52" s="18">
        <f t="shared" si="3"/>
        <v>550000</v>
      </c>
    </row>
    <row r="53" spans="1:24" x14ac:dyDescent="0.3">
      <c r="A53" s="4">
        <v>52</v>
      </c>
      <c r="B53" s="1" t="s">
        <v>247</v>
      </c>
      <c r="C53" s="2" t="s">
        <v>266</v>
      </c>
      <c r="D53" s="5"/>
      <c r="E53" s="5"/>
      <c r="F53" s="5"/>
      <c r="G53" s="5">
        <v>49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>
        <v>12</v>
      </c>
      <c r="S53" s="5">
        <v>17</v>
      </c>
      <c r="T53" s="5"/>
      <c r="U53" s="5"/>
      <c r="V53" s="5">
        <v>28</v>
      </c>
      <c r="W53" s="1">
        <f t="shared" si="2"/>
        <v>106</v>
      </c>
      <c r="X53" s="18">
        <f t="shared" si="3"/>
        <v>530000</v>
      </c>
    </row>
    <row r="54" spans="1:24" x14ac:dyDescent="0.3">
      <c r="A54" s="4">
        <v>53</v>
      </c>
      <c r="B54" s="1" t="s">
        <v>72</v>
      </c>
      <c r="C54" s="2" t="s">
        <v>89</v>
      </c>
      <c r="D54" s="1"/>
      <c r="E54" s="1">
        <v>16</v>
      </c>
      <c r="F54" s="1"/>
      <c r="G54" s="1"/>
      <c r="H54" s="1"/>
      <c r="I54" s="1"/>
      <c r="J54" s="1">
        <v>32</v>
      </c>
      <c r="K54" s="1"/>
      <c r="L54" s="1"/>
      <c r="M54" s="1"/>
      <c r="N54" s="1"/>
      <c r="O54" s="1"/>
      <c r="P54" s="1"/>
      <c r="Q54" s="1"/>
      <c r="R54" s="1"/>
      <c r="S54" s="1"/>
      <c r="T54" s="1">
        <v>12</v>
      </c>
      <c r="U54" s="1">
        <v>8</v>
      </c>
      <c r="V54" s="1">
        <v>38</v>
      </c>
      <c r="W54" s="1">
        <f t="shared" si="2"/>
        <v>106</v>
      </c>
      <c r="X54" s="18">
        <f t="shared" si="3"/>
        <v>530000</v>
      </c>
    </row>
    <row r="55" spans="1:24" x14ac:dyDescent="0.3">
      <c r="A55" s="4">
        <v>54</v>
      </c>
      <c r="B55" s="1" t="s">
        <v>175</v>
      </c>
      <c r="C55" s="2" t="s">
        <v>176</v>
      </c>
      <c r="D55" s="1"/>
      <c r="E55" s="1">
        <v>20</v>
      </c>
      <c r="F55" s="1"/>
      <c r="G55" s="1">
        <v>8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>
        <v>2</v>
      </c>
      <c r="T55" s="1">
        <v>18</v>
      </c>
      <c r="U55" s="1">
        <v>53</v>
      </c>
      <c r="V55" s="1"/>
      <c r="W55" s="1">
        <f t="shared" si="2"/>
        <v>101</v>
      </c>
      <c r="X55" s="18">
        <f t="shared" si="3"/>
        <v>505000</v>
      </c>
    </row>
    <row r="56" spans="1:24" x14ac:dyDescent="0.3">
      <c r="A56" s="4">
        <v>55</v>
      </c>
      <c r="B56" s="1" t="s">
        <v>70</v>
      </c>
      <c r="C56" s="2" t="s">
        <v>77</v>
      </c>
      <c r="D56" s="1"/>
      <c r="E56" s="1">
        <v>8</v>
      </c>
      <c r="F56" s="1"/>
      <c r="G56" s="1">
        <v>15</v>
      </c>
      <c r="H56" s="1"/>
      <c r="I56" s="1"/>
      <c r="J56" s="1">
        <v>48</v>
      </c>
      <c r="K56" s="1"/>
      <c r="L56" s="1"/>
      <c r="M56" s="1"/>
      <c r="N56" s="1"/>
      <c r="O56" s="1"/>
      <c r="P56" s="1"/>
      <c r="Q56" s="1"/>
      <c r="R56" s="1"/>
      <c r="S56" s="5"/>
      <c r="T56" s="5"/>
      <c r="U56" s="5">
        <v>20</v>
      </c>
      <c r="V56" s="5">
        <v>5</v>
      </c>
      <c r="W56" s="1">
        <f t="shared" si="2"/>
        <v>96</v>
      </c>
      <c r="X56" s="18">
        <f t="shared" si="3"/>
        <v>480000</v>
      </c>
    </row>
    <row r="57" spans="1:24" x14ac:dyDescent="0.3">
      <c r="A57" s="4">
        <v>56</v>
      </c>
      <c r="B57" s="1" t="s">
        <v>109</v>
      </c>
      <c r="C57" s="2" t="s">
        <v>132</v>
      </c>
      <c r="D57" s="1"/>
      <c r="E57" s="1">
        <v>24</v>
      </c>
      <c r="F57" s="1"/>
      <c r="G57" s="1">
        <v>35</v>
      </c>
      <c r="H57" s="1"/>
      <c r="I57" s="1"/>
      <c r="J57" s="1">
        <v>18</v>
      </c>
      <c r="K57" s="1"/>
      <c r="L57" s="1"/>
      <c r="M57" s="1"/>
      <c r="N57" s="1"/>
      <c r="O57" s="1"/>
      <c r="P57" s="1"/>
      <c r="Q57" s="1"/>
      <c r="R57" s="1">
        <v>6</v>
      </c>
      <c r="S57" s="1">
        <v>6</v>
      </c>
      <c r="T57" s="1">
        <v>6</v>
      </c>
      <c r="U57" s="1"/>
      <c r="V57" s="1"/>
      <c r="W57" s="1">
        <f t="shared" si="2"/>
        <v>95</v>
      </c>
      <c r="X57" s="18">
        <f t="shared" si="3"/>
        <v>475000</v>
      </c>
    </row>
    <row r="58" spans="1:24" x14ac:dyDescent="0.3">
      <c r="A58" s="4">
        <v>57</v>
      </c>
      <c r="B58" s="1" t="s">
        <v>108</v>
      </c>
      <c r="C58" s="2" t="s">
        <v>151</v>
      </c>
      <c r="D58" s="1">
        <v>20</v>
      </c>
      <c r="E58" s="1"/>
      <c r="F58" s="1"/>
      <c r="G58" s="1">
        <v>17</v>
      </c>
      <c r="H58" s="1"/>
      <c r="I58" s="1"/>
      <c r="J58" s="1">
        <v>12</v>
      </c>
      <c r="K58" s="1"/>
      <c r="L58" s="1">
        <v>24</v>
      </c>
      <c r="M58" s="1"/>
      <c r="N58" s="1"/>
      <c r="O58" s="1"/>
      <c r="P58" s="1"/>
      <c r="Q58" s="1"/>
      <c r="R58" s="1"/>
      <c r="S58" s="5"/>
      <c r="T58" s="5"/>
      <c r="U58" s="5"/>
      <c r="V58" s="5">
        <v>20</v>
      </c>
      <c r="W58" s="1">
        <f t="shared" si="2"/>
        <v>93</v>
      </c>
      <c r="X58" s="18">
        <f t="shared" si="3"/>
        <v>465000</v>
      </c>
    </row>
    <row r="59" spans="1:24" x14ac:dyDescent="0.3">
      <c r="A59" s="4">
        <v>58</v>
      </c>
      <c r="B59" s="1" t="s">
        <v>104</v>
      </c>
      <c r="C59" s="2" t="s">
        <v>149</v>
      </c>
      <c r="D59" s="1"/>
      <c r="E59" s="1"/>
      <c r="F59" s="1"/>
      <c r="G59" s="1">
        <v>57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>
        <v>35</v>
      </c>
      <c r="U59" s="1"/>
      <c r="V59" s="1"/>
      <c r="W59" s="1">
        <f t="shared" si="2"/>
        <v>92</v>
      </c>
      <c r="X59" s="18">
        <f t="shared" si="3"/>
        <v>460000</v>
      </c>
    </row>
    <row r="60" spans="1:24" x14ac:dyDescent="0.3">
      <c r="A60" s="4">
        <v>59</v>
      </c>
      <c r="B60" s="1" t="s">
        <v>191</v>
      </c>
      <c r="C60" s="2" t="s">
        <v>194</v>
      </c>
      <c r="D60" s="1"/>
      <c r="E60" s="1"/>
      <c r="F60" s="1"/>
      <c r="G60" s="1">
        <v>34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>
        <v>24</v>
      </c>
      <c r="S60" s="1">
        <v>12</v>
      </c>
      <c r="T60" s="1">
        <v>12</v>
      </c>
      <c r="U60" s="1">
        <v>8</v>
      </c>
      <c r="V60" s="1"/>
      <c r="W60" s="1">
        <f t="shared" si="2"/>
        <v>90</v>
      </c>
      <c r="X60" s="18">
        <f t="shared" si="3"/>
        <v>450000</v>
      </c>
    </row>
    <row r="61" spans="1:24" x14ac:dyDescent="0.3">
      <c r="A61" s="4">
        <v>60</v>
      </c>
      <c r="B61" s="1" t="s">
        <v>120</v>
      </c>
      <c r="C61" s="2" t="s">
        <v>137</v>
      </c>
      <c r="D61" s="1"/>
      <c r="E61" s="1"/>
      <c r="F61" s="1"/>
      <c r="G61" s="1"/>
      <c r="H61" s="1"/>
      <c r="I61" s="1"/>
      <c r="J61" s="1">
        <v>16</v>
      </c>
      <c r="K61" s="1"/>
      <c r="L61" s="1"/>
      <c r="M61" s="1"/>
      <c r="N61" s="1"/>
      <c r="O61" s="1"/>
      <c r="P61" s="1"/>
      <c r="Q61" s="1"/>
      <c r="R61" s="1"/>
      <c r="S61" s="1">
        <v>8</v>
      </c>
      <c r="T61" s="1">
        <v>12</v>
      </c>
      <c r="U61" s="1"/>
      <c r="V61" s="1">
        <v>50</v>
      </c>
      <c r="W61" s="1">
        <f t="shared" si="2"/>
        <v>86</v>
      </c>
      <c r="X61" s="18">
        <f t="shared" si="3"/>
        <v>430000</v>
      </c>
    </row>
    <row r="62" spans="1:24" x14ac:dyDescent="0.3">
      <c r="A62" s="4">
        <v>61</v>
      </c>
      <c r="B62" s="1" t="s">
        <v>71</v>
      </c>
      <c r="C62" s="2" t="s">
        <v>75</v>
      </c>
      <c r="D62" s="1"/>
      <c r="E62" s="1"/>
      <c r="F62" s="1"/>
      <c r="G62" s="5">
        <v>35</v>
      </c>
      <c r="H62" s="5"/>
      <c r="I62" s="5"/>
      <c r="J62" s="5">
        <v>8</v>
      </c>
      <c r="K62" s="5"/>
      <c r="L62" s="5"/>
      <c r="M62" s="5"/>
      <c r="N62" s="5"/>
      <c r="O62" s="5"/>
      <c r="P62" s="5"/>
      <c r="Q62" s="5"/>
      <c r="R62" s="5">
        <v>6</v>
      </c>
      <c r="S62" s="5">
        <v>24</v>
      </c>
      <c r="T62" s="5"/>
      <c r="U62" s="5"/>
      <c r="V62" s="5">
        <v>10</v>
      </c>
      <c r="W62" s="1">
        <f t="shared" si="2"/>
        <v>83</v>
      </c>
      <c r="X62" s="18">
        <f t="shared" si="3"/>
        <v>415000</v>
      </c>
    </row>
    <row r="63" spans="1:24" x14ac:dyDescent="0.3">
      <c r="A63" s="4">
        <v>62</v>
      </c>
      <c r="B63" s="1" t="s">
        <v>61</v>
      </c>
      <c r="C63" s="2" t="s">
        <v>79</v>
      </c>
      <c r="D63" s="1"/>
      <c r="E63" s="1">
        <v>76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>
        <f t="shared" si="2"/>
        <v>76</v>
      </c>
      <c r="X63" s="18">
        <f t="shared" si="3"/>
        <v>380000</v>
      </c>
    </row>
    <row r="64" spans="1:24" x14ac:dyDescent="0.3">
      <c r="A64" s="4">
        <v>63</v>
      </c>
      <c r="B64" s="1" t="s">
        <v>174</v>
      </c>
      <c r="C64" s="2" t="s">
        <v>178</v>
      </c>
      <c r="D64" s="5"/>
      <c r="E64" s="5">
        <v>16</v>
      </c>
      <c r="F64" s="5"/>
      <c r="G64" s="5">
        <v>14</v>
      </c>
      <c r="H64" s="5"/>
      <c r="I64" s="5"/>
      <c r="J64" s="5">
        <v>30</v>
      </c>
      <c r="K64" s="5"/>
      <c r="L64" s="5"/>
      <c r="M64" s="5"/>
      <c r="N64" s="5"/>
      <c r="O64" s="5"/>
      <c r="P64" s="5"/>
      <c r="Q64" s="5"/>
      <c r="R64" s="5"/>
      <c r="S64" s="1"/>
      <c r="T64" s="1">
        <v>6</v>
      </c>
      <c r="U64" s="1">
        <v>8</v>
      </c>
      <c r="V64" s="1"/>
      <c r="W64" s="1">
        <f t="shared" si="2"/>
        <v>74</v>
      </c>
      <c r="X64" s="18">
        <f t="shared" si="3"/>
        <v>370000</v>
      </c>
    </row>
    <row r="65" spans="1:25" x14ac:dyDescent="0.3">
      <c r="A65" s="4">
        <v>64</v>
      </c>
      <c r="B65" s="1" t="s">
        <v>255</v>
      </c>
      <c r="C65" s="2" t="s">
        <v>285</v>
      </c>
      <c r="D65" s="1"/>
      <c r="E65" s="1">
        <v>8</v>
      </c>
      <c r="F65" s="1"/>
      <c r="G65" s="1">
        <v>11</v>
      </c>
      <c r="H65" s="1"/>
      <c r="I65" s="1"/>
      <c r="J65" s="1">
        <v>44</v>
      </c>
      <c r="K65" s="1"/>
      <c r="L65" s="1"/>
      <c r="M65" s="1"/>
      <c r="N65" s="1"/>
      <c r="O65" s="1"/>
      <c r="P65" s="1"/>
      <c r="Q65" s="1"/>
      <c r="R65" s="1"/>
      <c r="S65" s="1"/>
      <c r="T65" s="1">
        <v>3</v>
      </c>
      <c r="U65" s="1">
        <v>8</v>
      </c>
      <c r="V65" s="1"/>
      <c r="W65" s="1">
        <f t="shared" si="2"/>
        <v>74</v>
      </c>
      <c r="X65" s="18">
        <f t="shared" si="3"/>
        <v>370000</v>
      </c>
    </row>
    <row r="66" spans="1:25" x14ac:dyDescent="0.3">
      <c r="A66" s="4">
        <v>65</v>
      </c>
      <c r="B66" s="1" t="s">
        <v>250</v>
      </c>
      <c r="C66" s="2" t="s">
        <v>262</v>
      </c>
      <c r="D66" s="1"/>
      <c r="E66" s="1">
        <v>16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>
        <v>12</v>
      </c>
      <c r="U66" s="1">
        <v>42</v>
      </c>
      <c r="V66" s="1"/>
      <c r="W66" s="1">
        <f t="shared" ref="W66:W97" si="4">SUM(D66:V66)</f>
        <v>70</v>
      </c>
      <c r="X66" s="18">
        <f t="shared" ref="X66:X97" si="5">W66*5000</f>
        <v>350000</v>
      </c>
    </row>
    <row r="67" spans="1:25" x14ac:dyDescent="0.3">
      <c r="A67" s="4">
        <v>66</v>
      </c>
      <c r="B67" s="1" t="s">
        <v>325</v>
      </c>
      <c r="C67" s="2" t="s">
        <v>326</v>
      </c>
      <c r="D67" s="1"/>
      <c r="E67" s="1">
        <v>46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>
        <v>21</v>
      </c>
      <c r="V67" s="1"/>
      <c r="W67" s="1">
        <f t="shared" si="4"/>
        <v>67</v>
      </c>
      <c r="X67" s="18">
        <f t="shared" si="5"/>
        <v>335000</v>
      </c>
    </row>
    <row r="68" spans="1:25" x14ac:dyDescent="0.3">
      <c r="A68" s="4">
        <v>67</v>
      </c>
      <c r="B68" s="1" t="s">
        <v>53</v>
      </c>
      <c r="C68" s="2" t="s">
        <v>87</v>
      </c>
      <c r="D68" s="1"/>
      <c r="E68" s="1"/>
      <c r="F68" s="1"/>
      <c r="G68" s="1"/>
      <c r="H68" s="1"/>
      <c r="I68" s="1"/>
      <c r="J68" s="1">
        <v>38</v>
      </c>
      <c r="K68" s="1"/>
      <c r="L68" s="1"/>
      <c r="M68" s="1"/>
      <c r="N68" s="1"/>
      <c r="O68" s="1"/>
      <c r="P68" s="1"/>
      <c r="Q68" s="1"/>
      <c r="R68" s="1">
        <v>6</v>
      </c>
      <c r="S68" s="1">
        <v>19</v>
      </c>
      <c r="T68" s="1"/>
      <c r="U68" s="1"/>
      <c r="V68" s="1"/>
      <c r="W68" s="1">
        <f t="shared" si="4"/>
        <v>63</v>
      </c>
      <c r="X68" s="18">
        <f t="shared" si="5"/>
        <v>315000</v>
      </c>
    </row>
    <row r="69" spans="1:25" x14ac:dyDescent="0.3">
      <c r="A69" s="4">
        <v>68</v>
      </c>
      <c r="B69" s="1" t="s">
        <v>309</v>
      </c>
      <c r="C69" s="2" t="s">
        <v>310</v>
      </c>
      <c r="D69" s="1"/>
      <c r="E69" s="1"/>
      <c r="F69" s="1">
        <v>20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>
        <v>40</v>
      </c>
      <c r="W69" s="1">
        <f t="shared" si="4"/>
        <v>60</v>
      </c>
      <c r="X69" s="18">
        <f t="shared" si="5"/>
        <v>300000</v>
      </c>
    </row>
    <row r="70" spans="1:25" x14ac:dyDescent="0.3">
      <c r="A70" s="4">
        <v>69</v>
      </c>
      <c r="B70" s="1" t="s">
        <v>188</v>
      </c>
      <c r="C70" s="2" t="s">
        <v>190</v>
      </c>
      <c r="D70" s="5"/>
      <c r="E70" s="5"/>
      <c r="F70" s="5"/>
      <c r="G70" s="1">
        <v>35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>
        <v>7</v>
      </c>
      <c r="S70" s="1">
        <v>12</v>
      </c>
      <c r="T70" s="1">
        <v>3</v>
      </c>
      <c r="U70" s="1"/>
      <c r="V70" s="1"/>
      <c r="W70" s="1">
        <f t="shared" si="4"/>
        <v>57</v>
      </c>
      <c r="X70" s="18">
        <f t="shared" si="5"/>
        <v>285000</v>
      </c>
    </row>
    <row r="71" spans="1:25" x14ac:dyDescent="0.3">
      <c r="A71" s="4">
        <v>70</v>
      </c>
      <c r="B71" s="1" t="s">
        <v>338</v>
      </c>
      <c r="C71" s="2" t="s">
        <v>339</v>
      </c>
      <c r="D71" s="5"/>
      <c r="E71" s="5"/>
      <c r="F71" s="5"/>
      <c r="G71" s="1">
        <v>14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>
        <v>6</v>
      </c>
      <c r="S71" s="1">
        <v>8</v>
      </c>
      <c r="T71" s="1">
        <v>12</v>
      </c>
      <c r="U71" s="1">
        <v>16</v>
      </c>
      <c r="V71" s="1"/>
      <c r="W71" s="1">
        <f t="shared" si="4"/>
        <v>56</v>
      </c>
      <c r="X71" s="18">
        <f t="shared" si="5"/>
        <v>280000</v>
      </c>
    </row>
    <row r="72" spans="1:25" x14ac:dyDescent="0.3">
      <c r="A72" s="4">
        <v>71</v>
      </c>
      <c r="B72" s="1" t="s">
        <v>253</v>
      </c>
      <c r="C72" s="2" t="s">
        <v>284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>
        <v>18</v>
      </c>
      <c r="U72" s="1">
        <v>36</v>
      </c>
      <c r="V72" s="1"/>
      <c r="W72" s="1">
        <f t="shared" si="4"/>
        <v>54</v>
      </c>
      <c r="X72" s="18">
        <f t="shared" si="5"/>
        <v>270000</v>
      </c>
    </row>
    <row r="73" spans="1:25" x14ac:dyDescent="0.3">
      <c r="A73" s="4">
        <v>72</v>
      </c>
      <c r="B73" s="1" t="s">
        <v>296</v>
      </c>
      <c r="C73" s="2" t="s">
        <v>297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>
        <v>16</v>
      </c>
      <c r="T73" s="1"/>
      <c r="U73" s="1">
        <v>16</v>
      </c>
      <c r="V73" s="1">
        <v>20</v>
      </c>
      <c r="W73" s="1">
        <f t="shared" si="4"/>
        <v>52</v>
      </c>
      <c r="X73" s="18">
        <f t="shared" si="5"/>
        <v>260000</v>
      </c>
      <c r="Y73" s="19"/>
    </row>
    <row r="74" spans="1:25" x14ac:dyDescent="0.3">
      <c r="A74" s="4">
        <v>73</v>
      </c>
      <c r="B74" s="1" t="s">
        <v>52</v>
      </c>
      <c r="C74" s="2" t="s">
        <v>84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>
        <v>30</v>
      </c>
      <c r="S74" s="1">
        <v>11</v>
      </c>
      <c r="T74" s="1"/>
      <c r="U74" s="1"/>
      <c r="V74" s="1">
        <v>10</v>
      </c>
      <c r="W74" s="1">
        <f t="shared" si="4"/>
        <v>51</v>
      </c>
      <c r="X74" s="18">
        <f t="shared" si="5"/>
        <v>255000</v>
      </c>
      <c r="Y74" s="19"/>
    </row>
    <row r="75" spans="1:25" x14ac:dyDescent="0.3">
      <c r="A75" s="4">
        <v>74</v>
      </c>
      <c r="B75" s="1" t="s">
        <v>210</v>
      </c>
      <c r="C75" s="2" t="s">
        <v>211</v>
      </c>
      <c r="D75" s="1"/>
      <c r="E75" s="1"/>
      <c r="F75" s="1"/>
      <c r="G75" s="1">
        <v>9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5"/>
      <c r="T75" s="5">
        <v>9</v>
      </c>
      <c r="U75" s="5">
        <v>32</v>
      </c>
      <c r="V75" s="5"/>
      <c r="W75" s="1">
        <f t="shared" si="4"/>
        <v>50</v>
      </c>
      <c r="X75" s="18">
        <f t="shared" si="5"/>
        <v>250000</v>
      </c>
      <c r="Y75" s="19"/>
    </row>
    <row r="76" spans="1:25" x14ac:dyDescent="0.3">
      <c r="A76" s="4">
        <v>75</v>
      </c>
      <c r="B76" s="1" t="s">
        <v>192</v>
      </c>
      <c r="C76" s="2" t="s">
        <v>195</v>
      </c>
      <c r="D76" s="1"/>
      <c r="E76" s="1"/>
      <c r="F76" s="1"/>
      <c r="G76" s="1"/>
      <c r="H76" s="1"/>
      <c r="I76" s="1"/>
      <c r="J76" s="1">
        <v>20</v>
      </c>
      <c r="K76" s="1"/>
      <c r="L76" s="1"/>
      <c r="M76" s="1"/>
      <c r="N76" s="1"/>
      <c r="O76" s="1"/>
      <c r="P76" s="1"/>
      <c r="Q76" s="1"/>
      <c r="R76" s="1">
        <v>3</v>
      </c>
      <c r="S76" s="5">
        <v>26</v>
      </c>
      <c r="T76" s="5"/>
      <c r="U76" s="5"/>
      <c r="V76" s="5"/>
      <c r="W76" s="1">
        <f t="shared" si="4"/>
        <v>49</v>
      </c>
      <c r="X76" s="18">
        <f t="shared" si="5"/>
        <v>245000</v>
      </c>
      <c r="Y76" s="19"/>
    </row>
    <row r="77" spans="1:25" x14ac:dyDescent="0.3">
      <c r="A77" s="4">
        <v>76</v>
      </c>
      <c r="B77" s="1" t="s">
        <v>340</v>
      </c>
      <c r="C77" s="2" t="s">
        <v>341</v>
      </c>
      <c r="D77" s="5"/>
      <c r="E77" s="5"/>
      <c r="F77" s="5"/>
      <c r="G77" s="1">
        <v>12</v>
      </c>
      <c r="H77" s="1"/>
      <c r="I77" s="1"/>
      <c r="J77" s="1">
        <v>12</v>
      </c>
      <c r="K77" s="1"/>
      <c r="L77" s="1"/>
      <c r="M77" s="1"/>
      <c r="N77" s="1"/>
      <c r="O77" s="1"/>
      <c r="P77" s="1"/>
      <c r="Q77" s="1"/>
      <c r="R77" s="1"/>
      <c r="S77" s="1"/>
      <c r="T77" s="1">
        <v>15</v>
      </c>
      <c r="U77" s="1"/>
      <c r="V77" s="1">
        <v>10</v>
      </c>
      <c r="W77" s="1">
        <f t="shared" si="4"/>
        <v>49</v>
      </c>
      <c r="X77" s="18">
        <f t="shared" si="5"/>
        <v>245000</v>
      </c>
      <c r="Y77" s="19"/>
    </row>
    <row r="78" spans="1:25" x14ac:dyDescent="0.3">
      <c r="A78" s="4">
        <v>77</v>
      </c>
      <c r="B78" s="1" t="s">
        <v>242</v>
      </c>
      <c r="C78" s="2" t="s">
        <v>324</v>
      </c>
      <c r="D78" s="1"/>
      <c r="E78" s="1">
        <v>8</v>
      </c>
      <c r="F78" s="1"/>
      <c r="G78" s="1">
        <v>14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>
        <v>20</v>
      </c>
      <c r="T78" s="1">
        <v>6</v>
      </c>
      <c r="U78" s="1"/>
      <c r="V78" s="1"/>
      <c r="W78" s="1">
        <f t="shared" si="4"/>
        <v>48</v>
      </c>
      <c r="X78" s="18">
        <f t="shared" si="5"/>
        <v>240000</v>
      </c>
      <c r="Y78" s="19"/>
    </row>
    <row r="79" spans="1:25" x14ac:dyDescent="0.3">
      <c r="A79" s="4">
        <v>78</v>
      </c>
      <c r="B79" s="1" t="s">
        <v>69</v>
      </c>
      <c r="C79" s="2" t="s">
        <v>92</v>
      </c>
      <c r="D79" s="1"/>
      <c r="E79" s="1"/>
      <c r="F79" s="1"/>
      <c r="G79" s="5">
        <v>12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1"/>
      <c r="T79" s="1">
        <v>23</v>
      </c>
      <c r="U79" s="1">
        <v>12</v>
      </c>
      <c r="V79" s="1"/>
      <c r="W79" s="1">
        <f t="shared" si="4"/>
        <v>47</v>
      </c>
      <c r="X79" s="18">
        <f t="shared" si="5"/>
        <v>235000</v>
      </c>
      <c r="Y79" s="19"/>
    </row>
    <row r="80" spans="1:25" x14ac:dyDescent="0.3">
      <c r="A80" s="4">
        <v>79</v>
      </c>
      <c r="B80" s="1" t="s">
        <v>68</v>
      </c>
      <c r="C80" s="2" t="s">
        <v>73</v>
      </c>
      <c r="D80" s="1"/>
      <c r="E80" s="1">
        <v>16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>
        <v>16</v>
      </c>
      <c r="T80" s="1">
        <v>12</v>
      </c>
      <c r="U80" s="1"/>
      <c r="V80" s="1"/>
      <c r="W80" s="1">
        <f t="shared" si="4"/>
        <v>44</v>
      </c>
      <c r="X80" s="18">
        <f t="shared" si="5"/>
        <v>220000</v>
      </c>
      <c r="Y80" s="19"/>
    </row>
    <row r="81" spans="1:25" x14ac:dyDescent="0.3">
      <c r="A81" s="4">
        <v>80</v>
      </c>
      <c r="B81" s="1" t="s">
        <v>64</v>
      </c>
      <c r="C81" s="2" t="s">
        <v>82</v>
      </c>
      <c r="D81" s="5"/>
      <c r="E81" s="5"/>
      <c r="F81" s="5"/>
      <c r="G81" s="1"/>
      <c r="H81" s="1"/>
      <c r="I81" s="1"/>
      <c r="J81" s="1">
        <v>22</v>
      </c>
      <c r="K81" s="1"/>
      <c r="L81" s="1"/>
      <c r="M81" s="1"/>
      <c r="N81" s="1"/>
      <c r="O81" s="1"/>
      <c r="P81" s="1"/>
      <c r="Q81" s="1"/>
      <c r="R81" s="1"/>
      <c r="S81" s="1">
        <v>4</v>
      </c>
      <c r="T81" s="1"/>
      <c r="U81" s="1">
        <v>8</v>
      </c>
      <c r="V81" s="1">
        <v>10</v>
      </c>
      <c r="W81" s="1">
        <f t="shared" si="4"/>
        <v>44</v>
      </c>
      <c r="X81" s="18">
        <f t="shared" si="5"/>
        <v>220000</v>
      </c>
      <c r="Y81" s="19"/>
    </row>
    <row r="82" spans="1:25" x14ac:dyDescent="0.3">
      <c r="A82" s="4">
        <v>81</v>
      </c>
      <c r="B82" s="1" t="s">
        <v>342</v>
      </c>
      <c r="C82" s="2" t="s">
        <v>343</v>
      </c>
      <c r="D82" s="5"/>
      <c r="E82" s="5"/>
      <c r="F82" s="5"/>
      <c r="G82" s="1">
        <v>17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>
        <v>25</v>
      </c>
      <c r="W82" s="1">
        <f t="shared" si="4"/>
        <v>42</v>
      </c>
      <c r="X82" s="18">
        <f t="shared" si="5"/>
        <v>210000</v>
      </c>
      <c r="Y82" s="19"/>
    </row>
    <row r="83" spans="1:25" x14ac:dyDescent="0.3">
      <c r="A83" s="4">
        <v>82</v>
      </c>
      <c r="B83" s="1" t="s">
        <v>431</v>
      </c>
      <c r="C83" s="2" t="s">
        <v>432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5"/>
      <c r="T83" s="5">
        <v>24</v>
      </c>
      <c r="U83" s="5">
        <v>16</v>
      </c>
      <c r="V83" s="5"/>
      <c r="W83" s="1">
        <f t="shared" si="4"/>
        <v>40</v>
      </c>
      <c r="X83" s="18">
        <f t="shared" si="5"/>
        <v>200000</v>
      </c>
      <c r="Y83" s="19"/>
    </row>
    <row r="84" spans="1:25" x14ac:dyDescent="0.3">
      <c r="A84" s="4">
        <v>83</v>
      </c>
      <c r="B84" s="1" t="s">
        <v>322</v>
      </c>
      <c r="C84" s="2" t="s">
        <v>323</v>
      </c>
      <c r="D84" s="1">
        <v>40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>
        <f t="shared" si="4"/>
        <v>40</v>
      </c>
      <c r="X84" s="18">
        <f t="shared" si="5"/>
        <v>200000</v>
      </c>
      <c r="Y84" s="19"/>
    </row>
    <row r="85" spans="1:25" x14ac:dyDescent="0.3">
      <c r="A85" s="4">
        <v>84</v>
      </c>
      <c r="B85" s="1" t="s">
        <v>314</v>
      </c>
      <c r="C85" s="2" t="s">
        <v>335</v>
      </c>
      <c r="D85" s="5"/>
      <c r="E85" s="5"/>
      <c r="F85" s="5"/>
      <c r="G85" s="1">
        <v>20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>
        <v>16</v>
      </c>
      <c r="T85" s="1">
        <v>3</v>
      </c>
      <c r="U85" s="1"/>
      <c r="V85" s="1"/>
      <c r="W85" s="1">
        <f t="shared" si="4"/>
        <v>39</v>
      </c>
      <c r="X85" s="18">
        <f t="shared" si="5"/>
        <v>195000</v>
      </c>
      <c r="Y85" s="19"/>
    </row>
    <row r="86" spans="1:25" x14ac:dyDescent="0.3">
      <c r="A86" s="4">
        <v>85</v>
      </c>
      <c r="B86" s="1" t="s">
        <v>254</v>
      </c>
      <c r="C86" s="2" t="s">
        <v>271</v>
      </c>
      <c r="D86" s="5"/>
      <c r="E86" s="5"/>
      <c r="F86" s="5"/>
      <c r="G86" s="1">
        <v>2</v>
      </c>
      <c r="H86" s="1"/>
      <c r="I86" s="1"/>
      <c r="J86" s="1">
        <v>8</v>
      </c>
      <c r="K86" s="1"/>
      <c r="L86" s="1"/>
      <c r="M86" s="1"/>
      <c r="N86" s="1"/>
      <c r="O86" s="1"/>
      <c r="P86" s="1"/>
      <c r="Q86" s="1"/>
      <c r="R86" s="1"/>
      <c r="S86" s="1">
        <v>8</v>
      </c>
      <c r="T86" s="1"/>
      <c r="U86" s="1"/>
      <c r="V86" s="1">
        <v>20</v>
      </c>
      <c r="W86" s="1">
        <f t="shared" si="4"/>
        <v>38</v>
      </c>
      <c r="X86" s="18">
        <f t="shared" si="5"/>
        <v>190000</v>
      </c>
      <c r="Y86" s="19"/>
    </row>
    <row r="87" spans="1:25" x14ac:dyDescent="0.3">
      <c r="A87" s="4">
        <v>86</v>
      </c>
      <c r="B87" s="1" t="s">
        <v>59</v>
      </c>
      <c r="C87" s="2" t="s">
        <v>93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>
        <v>11</v>
      </c>
      <c r="T87" s="1">
        <v>18</v>
      </c>
      <c r="U87" s="1">
        <v>8</v>
      </c>
      <c r="V87" s="1"/>
      <c r="W87" s="1">
        <f t="shared" si="4"/>
        <v>37</v>
      </c>
      <c r="X87" s="18">
        <f t="shared" si="5"/>
        <v>185000</v>
      </c>
      <c r="Y87" s="19"/>
    </row>
    <row r="88" spans="1:25" x14ac:dyDescent="0.3">
      <c r="A88" s="4">
        <v>87</v>
      </c>
      <c r="B88" s="1" t="s">
        <v>127</v>
      </c>
      <c r="C88" s="2" t="s">
        <v>134</v>
      </c>
      <c r="D88" s="5"/>
      <c r="E88" s="5"/>
      <c r="F88" s="5"/>
      <c r="G88" s="5">
        <v>8</v>
      </c>
      <c r="H88" s="5"/>
      <c r="I88" s="5"/>
      <c r="J88" s="5">
        <v>16</v>
      </c>
      <c r="K88" s="5"/>
      <c r="L88" s="5"/>
      <c r="M88" s="5"/>
      <c r="N88" s="5">
        <v>8</v>
      </c>
      <c r="O88" s="5"/>
      <c r="P88" s="5"/>
      <c r="Q88" s="5"/>
      <c r="R88" s="5"/>
      <c r="S88" s="1"/>
      <c r="T88" s="1"/>
      <c r="U88" s="1"/>
      <c r="V88" s="1"/>
      <c r="W88" s="1">
        <f t="shared" si="4"/>
        <v>32</v>
      </c>
      <c r="X88" s="18">
        <f t="shared" si="5"/>
        <v>160000</v>
      </c>
      <c r="Y88" s="19"/>
    </row>
    <row r="89" spans="1:25" x14ac:dyDescent="0.3">
      <c r="A89" s="4">
        <v>88</v>
      </c>
      <c r="B89" s="1" t="s">
        <v>119</v>
      </c>
      <c r="C89" s="2" t="s">
        <v>148</v>
      </c>
      <c r="D89" s="1"/>
      <c r="E89" s="1"/>
      <c r="F89" s="1"/>
      <c r="G89" s="1"/>
      <c r="H89" s="1"/>
      <c r="I89" s="1"/>
      <c r="J89" s="1">
        <v>32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>
        <f t="shared" si="4"/>
        <v>32</v>
      </c>
      <c r="X89" s="18">
        <f t="shared" si="5"/>
        <v>160000</v>
      </c>
      <c r="Y89" s="19"/>
    </row>
    <row r="90" spans="1:25" x14ac:dyDescent="0.3">
      <c r="A90" s="4">
        <v>89</v>
      </c>
      <c r="B90" s="1" t="s">
        <v>361</v>
      </c>
      <c r="C90" s="2" t="s">
        <v>362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5"/>
      <c r="T90" s="5"/>
      <c r="U90" s="5">
        <v>32</v>
      </c>
      <c r="V90" s="5"/>
      <c r="W90" s="1">
        <f t="shared" si="4"/>
        <v>32</v>
      </c>
      <c r="X90" s="18">
        <f t="shared" si="5"/>
        <v>160000</v>
      </c>
      <c r="Y90" s="19"/>
    </row>
    <row r="91" spans="1:25" x14ac:dyDescent="0.3">
      <c r="A91" s="4">
        <v>90</v>
      </c>
      <c r="B91" s="1" t="s">
        <v>281</v>
      </c>
      <c r="C91" s="2" t="s">
        <v>282</v>
      </c>
      <c r="D91" s="1"/>
      <c r="E91" s="1">
        <v>8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>
        <v>6</v>
      </c>
      <c r="U91" s="1">
        <v>16</v>
      </c>
      <c r="V91" s="1"/>
      <c r="W91" s="1">
        <f t="shared" si="4"/>
        <v>30</v>
      </c>
      <c r="X91" s="18">
        <f t="shared" si="5"/>
        <v>150000</v>
      </c>
      <c r="Y91" s="19"/>
    </row>
    <row r="92" spans="1:25" x14ac:dyDescent="0.3">
      <c r="A92" s="4">
        <v>91</v>
      </c>
      <c r="B92" s="1" t="s">
        <v>357</v>
      </c>
      <c r="C92" s="2" t="s">
        <v>358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5"/>
      <c r="T92" s="5">
        <v>30</v>
      </c>
      <c r="U92" s="5"/>
      <c r="V92" s="5"/>
      <c r="W92" s="1">
        <f t="shared" si="4"/>
        <v>30</v>
      </c>
      <c r="X92" s="18">
        <f t="shared" si="5"/>
        <v>150000</v>
      </c>
      <c r="Y92" s="19"/>
    </row>
    <row r="93" spans="1:25" x14ac:dyDescent="0.3">
      <c r="A93" s="4">
        <v>92</v>
      </c>
      <c r="B93" s="1" t="s">
        <v>168</v>
      </c>
      <c r="C93" s="2" t="s">
        <v>169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1">
        <v>26</v>
      </c>
      <c r="T93" s="1">
        <v>3</v>
      </c>
      <c r="U93" s="1"/>
      <c r="V93" s="1"/>
      <c r="W93" s="1">
        <f t="shared" si="4"/>
        <v>29</v>
      </c>
      <c r="X93" s="18">
        <f t="shared" si="5"/>
        <v>145000</v>
      </c>
      <c r="Y93" s="19"/>
    </row>
    <row r="94" spans="1:25" x14ac:dyDescent="0.3">
      <c r="A94" s="4">
        <v>93</v>
      </c>
      <c r="B94" s="1" t="s">
        <v>193</v>
      </c>
      <c r="C94" s="2" t="s">
        <v>177</v>
      </c>
      <c r="D94" s="1"/>
      <c r="E94" s="1">
        <v>29</v>
      </c>
      <c r="F94" s="1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1"/>
      <c r="T94" s="1"/>
      <c r="U94" s="1"/>
      <c r="V94" s="1"/>
      <c r="W94" s="1">
        <f t="shared" si="4"/>
        <v>29</v>
      </c>
      <c r="X94" s="18">
        <f t="shared" si="5"/>
        <v>145000</v>
      </c>
      <c r="Y94" s="19"/>
    </row>
    <row r="95" spans="1:25" x14ac:dyDescent="0.3">
      <c r="A95" s="4">
        <v>94</v>
      </c>
      <c r="B95" s="1" t="s">
        <v>305</v>
      </c>
      <c r="C95" s="2" t="s">
        <v>306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>
        <v>28</v>
      </c>
      <c r="W95" s="1">
        <f t="shared" si="4"/>
        <v>28</v>
      </c>
      <c r="X95" s="18">
        <f t="shared" si="5"/>
        <v>140000</v>
      </c>
      <c r="Y95" s="19"/>
    </row>
    <row r="96" spans="1:25" x14ac:dyDescent="0.3">
      <c r="A96" s="4">
        <v>95</v>
      </c>
      <c r="B96" s="1" t="s">
        <v>434</v>
      </c>
      <c r="C96" s="2" t="s">
        <v>435</v>
      </c>
      <c r="D96" s="5"/>
      <c r="E96" s="5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>
        <v>28</v>
      </c>
      <c r="W96" s="1">
        <f t="shared" si="4"/>
        <v>28</v>
      </c>
      <c r="X96" s="18">
        <f t="shared" si="5"/>
        <v>140000</v>
      </c>
      <c r="Y96" s="19"/>
    </row>
    <row r="97" spans="1:25" x14ac:dyDescent="0.3">
      <c r="A97" s="4">
        <v>96</v>
      </c>
      <c r="B97" s="1" t="s">
        <v>124</v>
      </c>
      <c r="C97" s="2" t="s">
        <v>158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>
        <v>28</v>
      </c>
      <c r="W97" s="1">
        <f t="shared" si="4"/>
        <v>28</v>
      </c>
      <c r="X97" s="18">
        <f t="shared" si="5"/>
        <v>140000</v>
      </c>
      <c r="Y97" s="19"/>
    </row>
    <row r="98" spans="1:25" x14ac:dyDescent="0.3">
      <c r="A98" s="4">
        <v>97</v>
      </c>
      <c r="B98" s="1" t="s">
        <v>252</v>
      </c>
      <c r="C98" s="2" t="s">
        <v>270</v>
      </c>
      <c r="D98" s="1"/>
      <c r="E98" s="1"/>
      <c r="F98" s="1"/>
      <c r="G98" s="1">
        <v>22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>
        <v>3</v>
      </c>
      <c r="S98" s="1"/>
      <c r="T98" s="1"/>
      <c r="U98" s="1"/>
      <c r="V98" s="1"/>
      <c r="W98" s="1">
        <f t="shared" ref="W98:W129" si="6">SUM(D98:V98)</f>
        <v>25</v>
      </c>
      <c r="X98" s="18">
        <f t="shared" ref="X98:X129" si="7">W98*5000</f>
        <v>125000</v>
      </c>
      <c r="Y98" s="19"/>
    </row>
    <row r="99" spans="1:25" x14ac:dyDescent="0.3">
      <c r="A99" s="4">
        <v>98</v>
      </c>
      <c r="B99" s="1" t="s">
        <v>333</v>
      </c>
      <c r="C99" s="2" t="s">
        <v>334</v>
      </c>
      <c r="D99" s="1"/>
      <c r="E99" s="1"/>
      <c r="F99" s="1"/>
      <c r="G99" s="1">
        <v>7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>
        <v>15</v>
      </c>
      <c r="T99" s="1"/>
      <c r="U99" s="1"/>
      <c r="V99" s="1"/>
      <c r="W99" s="1">
        <f t="shared" si="6"/>
        <v>22</v>
      </c>
      <c r="X99" s="18">
        <f t="shared" si="7"/>
        <v>110000</v>
      </c>
      <c r="Y99" s="19"/>
    </row>
    <row r="100" spans="1:25" x14ac:dyDescent="0.3">
      <c r="A100" s="4">
        <v>99</v>
      </c>
      <c r="B100" s="1" t="s">
        <v>117</v>
      </c>
      <c r="C100" s="2" t="s">
        <v>138</v>
      </c>
      <c r="D100" s="1"/>
      <c r="E100" s="1"/>
      <c r="F100" s="1"/>
      <c r="G100" s="1">
        <v>16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>
        <v>6</v>
      </c>
      <c r="U100" s="1"/>
      <c r="V100" s="1"/>
      <c r="W100" s="1">
        <f t="shared" si="6"/>
        <v>22</v>
      </c>
      <c r="X100" s="18">
        <f t="shared" si="7"/>
        <v>110000</v>
      </c>
      <c r="Y100" s="19"/>
    </row>
    <row r="101" spans="1:25" x14ac:dyDescent="0.3">
      <c r="A101" s="4">
        <v>100</v>
      </c>
      <c r="B101" s="1" t="s">
        <v>300</v>
      </c>
      <c r="C101" s="2" t="s">
        <v>301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>
        <v>15</v>
      </c>
      <c r="T101" s="1">
        <v>6</v>
      </c>
      <c r="U101" s="1"/>
      <c r="V101" s="1"/>
      <c r="W101" s="1">
        <f t="shared" si="6"/>
        <v>21</v>
      </c>
      <c r="X101" s="18">
        <f t="shared" si="7"/>
        <v>105000</v>
      </c>
      <c r="Y101" s="19"/>
    </row>
    <row r="102" spans="1:25" x14ac:dyDescent="0.3">
      <c r="A102" s="4">
        <v>101</v>
      </c>
      <c r="B102" s="1" t="s">
        <v>248</v>
      </c>
      <c r="C102" s="2" t="s">
        <v>433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5"/>
      <c r="T102" s="5"/>
      <c r="U102" s="5"/>
      <c r="V102" s="5">
        <v>20</v>
      </c>
      <c r="W102" s="1">
        <f t="shared" si="6"/>
        <v>20</v>
      </c>
      <c r="X102" s="18">
        <f t="shared" si="7"/>
        <v>100000</v>
      </c>
      <c r="Y102" s="19"/>
    </row>
    <row r="103" spans="1:25" x14ac:dyDescent="0.3">
      <c r="A103" s="4">
        <v>102</v>
      </c>
      <c r="B103" s="1" t="s">
        <v>257</v>
      </c>
      <c r="C103" s="2" t="s">
        <v>269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5">
        <v>8</v>
      </c>
      <c r="T103" s="5">
        <v>12</v>
      </c>
      <c r="U103" s="5"/>
      <c r="V103" s="5"/>
      <c r="W103" s="1">
        <f t="shared" si="6"/>
        <v>20</v>
      </c>
      <c r="X103" s="18">
        <f t="shared" si="7"/>
        <v>100000</v>
      </c>
      <c r="Y103" s="19"/>
    </row>
    <row r="104" spans="1:25" x14ac:dyDescent="0.3">
      <c r="A104" s="4">
        <v>103</v>
      </c>
      <c r="B104" s="1" t="s">
        <v>110</v>
      </c>
      <c r="C104" s="2" t="s">
        <v>161</v>
      </c>
      <c r="D104" s="1"/>
      <c r="E104" s="1"/>
      <c r="F104" s="1"/>
      <c r="G104" s="1">
        <v>12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>
        <v>4</v>
      </c>
      <c r="T104" s="1">
        <v>3</v>
      </c>
      <c r="U104" s="1"/>
      <c r="V104" s="1"/>
      <c r="W104" s="1">
        <f t="shared" si="6"/>
        <v>19</v>
      </c>
      <c r="X104" s="18">
        <f t="shared" si="7"/>
        <v>95000</v>
      </c>
    </row>
    <row r="105" spans="1:25" x14ac:dyDescent="0.3">
      <c r="A105" s="4">
        <v>104</v>
      </c>
      <c r="B105" s="1" t="s">
        <v>125</v>
      </c>
      <c r="C105" s="2" t="s">
        <v>145</v>
      </c>
      <c r="D105" s="5"/>
      <c r="E105" s="5"/>
      <c r="F105" s="5"/>
      <c r="G105" s="1">
        <v>18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>
        <f t="shared" si="6"/>
        <v>18</v>
      </c>
      <c r="X105" s="18">
        <f t="shared" si="7"/>
        <v>90000</v>
      </c>
    </row>
    <row r="106" spans="1:25" x14ac:dyDescent="0.3">
      <c r="A106" s="4">
        <v>105</v>
      </c>
      <c r="B106" s="1" t="s">
        <v>212</v>
      </c>
      <c r="C106" s="2" t="s">
        <v>213</v>
      </c>
      <c r="D106" s="1"/>
      <c r="E106" s="1"/>
      <c r="F106" s="1"/>
      <c r="G106" s="1">
        <v>18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>
        <f t="shared" si="6"/>
        <v>18</v>
      </c>
      <c r="X106" s="18">
        <f t="shared" si="7"/>
        <v>90000</v>
      </c>
    </row>
    <row r="107" spans="1:25" x14ac:dyDescent="0.3">
      <c r="A107" s="4">
        <v>106</v>
      </c>
      <c r="B107" s="1" t="s">
        <v>359</v>
      </c>
      <c r="C107" s="2" t="s">
        <v>360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5"/>
      <c r="T107" s="5">
        <v>17</v>
      </c>
      <c r="U107" s="5"/>
      <c r="V107" s="5"/>
      <c r="W107" s="1">
        <f t="shared" si="6"/>
        <v>17</v>
      </c>
      <c r="X107" s="18">
        <f t="shared" si="7"/>
        <v>85000</v>
      </c>
    </row>
    <row r="108" spans="1:25" x14ac:dyDescent="0.3">
      <c r="A108" s="4">
        <v>107</v>
      </c>
      <c r="B108" s="1" t="s">
        <v>123</v>
      </c>
      <c r="C108" s="2" t="s">
        <v>139</v>
      </c>
      <c r="D108" s="1"/>
      <c r="E108" s="1"/>
      <c r="F108" s="1"/>
      <c r="G108" s="1"/>
      <c r="H108" s="1"/>
      <c r="I108" s="1"/>
      <c r="J108" s="1">
        <v>16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>
        <f t="shared" si="6"/>
        <v>16</v>
      </c>
      <c r="X108" s="18">
        <f t="shared" si="7"/>
        <v>80000</v>
      </c>
    </row>
    <row r="109" spans="1:25" x14ac:dyDescent="0.3">
      <c r="A109" s="4">
        <v>108</v>
      </c>
      <c r="B109" s="1" t="s">
        <v>290</v>
      </c>
      <c r="C109" s="2" t="s">
        <v>272</v>
      </c>
      <c r="D109" s="5"/>
      <c r="E109" s="5"/>
      <c r="F109" s="5"/>
      <c r="G109" s="1"/>
      <c r="H109" s="1"/>
      <c r="I109" s="1"/>
      <c r="J109" s="1">
        <v>16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>
        <f t="shared" si="6"/>
        <v>16</v>
      </c>
      <c r="X109" s="18">
        <f t="shared" si="7"/>
        <v>80000</v>
      </c>
    </row>
    <row r="110" spans="1:25" x14ac:dyDescent="0.3">
      <c r="A110" s="4">
        <v>109</v>
      </c>
      <c r="B110" s="1" t="s">
        <v>187</v>
      </c>
      <c r="C110" s="2" t="s">
        <v>189</v>
      </c>
      <c r="D110" s="1"/>
      <c r="E110" s="1"/>
      <c r="F110" s="1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1">
        <v>15</v>
      </c>
      <c r="T110" s="1"/>
      <c r="U110" s="1"/>
      <c r="V110" s="1"/>
      <c r="W110" s="1">
        <f t="shared" si="6"/>
        <v>15</v>
      </c>
      <c r="X110" s="18">
        <f t="shared" si="7"/>
        <v>75000</v>
      </c>
    </row>
    <row r="111" spans="1:25" x14ac:dyDescent="0.3">
      <c r="A111" s="4">
        <v>110</v>
      </c>
      <c r="B111" s="1" t="s">
        <v>355</v>
      </c>
      <c r="C111" s="2" t="s">
        <v>356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5"/>
      <c r="T111" s="5">
        <v>15</v>
      </c>
      <c r="U111" s="5"/>
      <c r="V111" s="5"/>
      <c r="W111" s="1">
        <f t="shared" si="6"/>
        <v>15</v>
      </c>
      <c r="X111" s="18">
        <f t="shared" si="7"/>
        <v>75000</v>
      </c>
    </row>
    <row r="112" spans="1:25" x14ac:dyDescent="0.3">
      <c r="A112" s="4">
        <v>111</v>
      </c>
      <c r="B112" s="1" t="s">
        <v>245</v>
      </c>
      <c r="C112" s="2" t="s">
        <v>268</v>
      </c>
      <c r="D112" s="5"/>
      <c r="E112" s="5"/>
      <c r="F112" s="5"/>
      <c r="G112" s="1">
        <v>7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>
        <v>7</v>
      </c>
      <c r="S112" s="1"/>
      <c r="T112" s="1"/>
      <c r="U112" s="1"/>
      <c r="V112" s="1"/>
      <c r="W112" s="1">
        <f t="shared" si="6"/>
        <v>14</v>
      </c>
      <c r="X112" s="18">
        <f t="shared" si="7"/>
        <v>70000</v>
      </c>
    </row>
    <row r="113" spans="1:24" x14ac:dyDescent="0.3">
      <c r="A113" s="4">
        <v>112</v>
      </c>
      <c r="B113" s="1" t="s">
        <v>113</v>
      </c>
      <c r="C113" s="2" t="s">
        <v>144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>
        <v>3</v>
      </c>
      <c r="S113" s="1"/>
      <c r="T113" s="1">
        <v>3</v>
      </c>
      <c r="U113" s="1">
        <v>8</v>
      </c>
      <c r="V113" s="1"/>
      <c r="W113" s="1">
        <f t="shared" si="6"/>
        <v>14</v>
      </c>
      <c r="X113" s="18">
        <f t="shared" si="7"/>
        <v>70000</v>
      </c>
    </row>
    <row r="114" spans="1:24" x14ac:dyDescent="0.3">
      <c r="A114" s="4">
        <v>113</v>
      </c>
      <c r="B114" s="1" t="s">
        <v>298</v>
      </c>
      <c r="C114" s="2" t="s">
        <v>299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>
        <v>6</v>
      </c>
      <c r="S114" s="1">
        <v>8</v>
      </c>
      <c r="T114" s="1"/>
      <c r="U114" s="1"/>
      <c r="V114" s="1"/>
      <c r="W114" s="1">
        <f t="shared" si="6"/>
        <v>14</v>
      </c>
      <c r="X114" s="18">
        <f t="shared" si="7"/>
        <v>70000</v>
      </c>
    </row>
    <row r="115" spans="1:24" x14ac:dyDescent="0.3">
      <c r="A115" s="4">
        <v>114</v>
      </c>
      <c r="B115" s="1" t="s">
        <v>354</v>
      </c>
      <c r="C115" s="2" t="s">
        <v>264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5">
        <v>4</v>
      </c>
      <c r="T115" s="5">
        <v>6</v>
      </c>
      <c r="U115" s="5"/>
      <c r="V115" s="5"/>
      <c r="W115" s="1">
        <f t="shared" si="6"/>
        <v>10</v>
      </c>
      <c r="X115" s="18">
        <f t="shared" si="7"/>
        <v>50000</v>
      </c>
    </row>
    <row r="116" spans="1:24" x14ac:dyDescent="0.3">
      <c r="A116" s="4">
        <v>115</v>
      </c>
      <c r="B116" s="1" t="s">
        <v>115</v>
      </c>
      <c r="C116" s="2" t="s">
        <v>142</v>
      </c>
      <c r="D116" s="1"/>
      <c r="E116" s="1"/>
      <c r="F116" s="1"/>
      <c r="G116" s="1">
        <v>6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5"/>
      <c r="T116" s="5"/>
      <c r="U116" s="5"/>
      <c r="V116" s="5"/>
      <c r="W116" s="1">
        <f t="shared" si="6"/>
        <v>6</v>
      </c>
      <c r="X116" s="18">
        <f t="shared" si="7"/>
        <v>30000</v>
      </c>
    </row>
    <row r="117" spans="1:24" x14ac:dyDescent="0.3">
      <c r="A117" s="4">
        <v>116</v>
      </c>
      <c r="B117" s="1" t="s">
        <v>246</v>
      </c>
      <c r="C117" s="2" t="s">
        <v>302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>
        <v>3</v>
      </c>
      <c r="U117" s="1"/>
      <c r="V117" s="1"/>
      <c r="W117" s="1">
        <f t="shared" si="6"/>
        <v>3</v>
      </c>
      <c r="X117" s="18">
        <f t="shared" si="7"/>
        <v>15000</v>
      </c>
    </row>
    <row r="118" spans="1:24" x14ac:dyDescent="0.3">
      <c r="A118" s="4">
        <v>117</v>
      </c>
      <c r="B118" s="1" t="s">
        <v>184</v>
      </c>
      <c r="C118" s="2" t="s">
        <v>185</v>
      </c>
      <c r="D118" s="5"/>
      <c r="E118" s="5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>
        <v>2</v>
      </c>
      <c r="T118" s="1"/>
      <c r="U118" s="1"/>
      <c r="V118" s="1"/>
      <c r="W118" s="1">
        <f t="shared" si="6"/>
        <v>2</v>
      </c>
      <c r="X118" s="18">
        <f t="shared" si="7"/>
        <v>10000</v>
      </c>
    </row>
    <row r="119" spans="1:24" x14ac:dyDescent="0.3">
      <c r="A119" s="4">
        <v>118</v>
      </c>
      <c r="B119" s="1" t="s">
        <v>256</v>
      </c>
      <c r="C119" s="2" t="s">
        <v>261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>
        <f t="shared" si="6"/>
        <v>0</v>
      </c>
      <c r="X119" s="18">
        <f t="shared" si="7"/>
        <v>0</v>
      </c>
    </row>
    <row r="120" spans="1:24" x14ac:dyDescent="0.3">
      <c r="A120" s="4">
        <v>119</v>
      </c>
      <c r="B120" s="1" t="s">
        <v>198</v>
      </c>
      <c r="C120" s="2" t="s">
        <v>200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>
        <f t="shared" si="6"/>
        <v>0</v>
      </c>
      <c r="X120" s="18">
        <f t="shared" si="7"/>
        <v>0</v>
      </c>
    </row>
    <row r="121" spans="1:24" x14ac:dyDescent="0.3">
      <c r="A121" s="4">
        <v>120</v>
      </c>
      <c r="B121" s="1" t="s">
        <v>258</v>
      </c>
      <c r="C121" s="2" t="s">
        <v>263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>
        <f t="shared" si="6"/>
        <v>0</v>
      </c>
      <c r="X121" s="18">
        <f t="shared" si="7"/>
        <v>0</v>
      </c>
    </row>
    <row r="122" spans="1:24" x14ac:dyDescent="0.3">
      <c r="A122" s="4">
        <v>121</v>
      </c>
      <c r="B122" s="1" t="s">
        <v>197</v>
      </c>
      <c r="C122" s="2" t="s">
        <v>201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>
        <f t="shared" si="6"/>
        <v>0</v>
      </c>
      <c r="X122" s="18">
        <f t="shared" si="7"/>
        <v>0</v>
      </c>
    </row>
    <row r="123" spans="1:24" x14ac:dyDescent="0.3">
      <c r="A123" s="4">
        <v>122</v>
      </c>
      <c r="B123" s="1" t="s">
        <v>95</v>
      </c>
      <c r="C123" s="2" t="s">
        <v>96</v>
      </c>
      <c r="D123" s="5"/>
      <c r="E123" s="5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>
        <f t="shared" si="6"/>
        <v>0</v>
      </c>
      <c r="X123" s="18">
        <f t="shared" si="7"/>
        <v>0</v>
      </c>
    </row>
    <row r="124" spans="1:24" x14ac:dyDescent="0.3">
      <c r="A124" s="4">
        <v>123</v>
      </c>
      <c r="B124" s="1" t="s">
        <v>112</v>
      </c>
      <c r="C124" s="2" t="s">
        <v>133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>
        <f t="shared" si="6"/>
        <v>0</v>
      </c>
      <c r="X124" s="18">
        <f t="shared" si="7"/>
        <v>0</v>
      </c>
    </row>
    <row r="125" spans="1:24" x14ac:dyDescent="0.3">
      <c r="A125" s="4">
        <v>124</v>
      </c>
      <c r="B125" s="1" t="s">
        <v>199</v>
      </c>
      <c r="C125" s="2" t="s">
        <v>202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>
        <f t="shared" si="6"/>
        <v>0</v>
      </c>
      <c r="X125" s="18">
        <f t="shared" si="7"/>
        <v>0</v>
      </c>
    </row>
    <row r="126" spans="1:24" x14ac:dyDescent="0.3">
      <c r="A126" s="4">
        <v>125</v>
      </c>
      <c r="B126" s="1" t="s">
        <v>243</v>
      </c>
      <c r="C126" s="2" t="s">
        <v>265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>
        <f t="shared" si="6"/>
        <v>0</v>
      </c>
      <c r="X126" s="18">
        <f t="shared" si="7"/>
        <v>0</v>
      </c>
    </row>
    <row r="127" spans="1:24" x14ac:dyDescent="0.3">
      <c r="A127" s="4">
        <v>126</v>
      </c>
      <c r="B127" s="1" t="s">
        <v>114</v>
      </c>
      <c r="C127" s="2" t="s">
        <v>143</v>
      </c>
      <c r="D127" s="1"/>
      <c r="E127" s="1"/>
      <c r="F127" s="1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1"/>
      <c r="T127" s="1"/>
      <c r="U127" s="1"/>
      <c r="V127" s="1"/>
      <c r="W127" s="1">
        <f t="shared" si="6"/>
        <v>0</v>
      </c>
      <c r="X127" s="18">
        <f t="shared" si="7"/>
        <v>0</v>
      </c>
    </row>
    <row r="128" spans="1:24" x14ac:dyDescent="0.3">
      <c r="A128" s="4">
        <v>127</v>
      </c>
      <c r="B128" s="1" t="s">
        <v>251</v>
      </c>
      <c r="C128" s="2" t="s">
        <v>283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>
        <f t="shared" si="6"/>
        <v>0</v>
      </c>
      <c r="X128" s="18">
        <f t="shared" si="7"/>
        <v>0</v>
      </c>
    </row>
    <row r="129" spans="1:24" x14ac:dyDescent="0.3">
      <c r="A129" s="4">
        <v>128</v>
      </c>
      <c r="B129" s="1" t="s">
        <v>128</v>
      </c>
      <c r="C129" s="2" t="s">
        <v>147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>
        <f t="shared" si="6"/>
        <v>0</v>
      </c>
      <c r="X129" s="18">
        <f t="shared" si="7"/>
        <v>0</v>
      </c>
    </row>
    <row r="130" spans="1:24" x14ac:dyDescent="0.3">
      <c r="A130" s="4">
        <v>129</v>
      </c>
      <c r="B130" s="1" t="s">
        <v>196</v>
      </c>
      <c r="C130" s="2" t="s">
        <v>203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1"/>
      <c r="T130" s="1"/>
      <c r="U130" s="1"/>
      <c r="V130" s="1"/>
      <c r="W130" s="1">
        <f t="shared" ref="W130:W141" si="8">SUM(D130:V130)</f>
        <v>0</v>
      </c>
      <c r="X130" s="18">
        <f t="shared" ref="X130:X141" si="9">W130*5000</f>
        <v>0</v>
      </c>
    </row>
    <row r="131" spans="1:24" x14ac:dyDescent="0.3">
      <c r="A131" s="4">
        <v>130</v>
      </c>
      <c r="B131" s="1" t="s">
        <v>165</v>
      </c>
      <c r="C131" s="2" t="s">
        <v>170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>
        <f t="shared" si="8"/>
        <v>0</v>
      </c>
      <c r="X131" s="18">
        <f t="shared" si="9"/>
        <v>0</v>
      </c>
    </row>
    <row r="132" spans="1:24" x14ac:dyDescent="0.3">
      <c r="A132" s="4">
        <v>131</v>
      </c>
      <c r="B132" s="1" t="s">
        <v>118</v>
      </c>
      <c r="C132" s="2" t="s">
        <v>153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5"/>
      <c r="T132" s="5"/>
      <c r="U132" s="5"/>
      <c r="V132" s="5"/>
      <c r="W132" s="1">
        <f t="shared" si="8"/>
        <v>0</v>
      </c>
      <c r="X132" s="18">
        <f t="shared" si="9"/>
        <v>0</v>
      </c>
    </row>
    <row r="133" spans="1:24" x14ac:dyDescent="0.3">
      <c r="A133" s="4">
        <v>132</v>
      </c>
      <c r="B133" s="1" t="s">
        <v>182</v>
      </c>
      <c r="C133" s="2" t="s">
        <v>186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>
        <f t="shared" si="8"/>
        <v>0</v>
      </c>
      <c r="X133" s="18">
        <f t="shared" si="9"/>
        <v>0</v>
      </c>
    </row>
    <row r="134" spans="1:24" x14ac:dyDescent="0.3">
      <c r="A134" s="4">
        <v>133</v>
      </c>
      <c r="B134" s="1" t="s">
        <v>241</v>
      </c>
      <c r="C134" s="2" t="s">
        <v>308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>
        <f t="shared" si="8"/>
        <v>0</v>
      </c>
      <c r="X134" s="18">
        <f t="shared" si="9"/>
        <v>0</v>
      </c>
    </row>
    <row r="135" spans="1:24" x14ac:dyDescent="0.3">
      <c r="A135" s="4">
        <v>134</v>
      </c>
      <c r="B135" s="1" t="s">
        <v>348</v>
      </c>
      <c r="C135" s="2" t="s">
        <v>349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5"/>
      <c r="T135" s="5"/>
      <c r="U135" s="5"/>
      <c r="V135" s="5"/>
      <c r="W135" s="1">
        <f t="shared" si="8"/>
        <v>0</v>
      </c>
      <c r="X135" s="18">
        <f t="shared" si="9"/>
        <v>0</v>
      </c>
    </row>
    <row r="136" spans="1:24" x14ac:dyDescent="0.3">
      <c r="A136" s="4">
        <v>135</v>
      </c>
      <c r="B136" s="1" t="s">
        <v>103</v>
      </c>
      <c r="C136" s="2" t="s">
        <v>156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>
        <f t="shared" si="8"/>
        <v>0</v>
      </c>
      <c r="X136" s="18">
        <f t="shared" si="9"/>
        <v>0</v>
      </c>
    </row>
    <row r="137" spans="1:24" x14ac:dyDescent="0.3">
      <c r="A137" s="4">
        <v>136</v>
      </c>
      <c r="B137" s="1" t="s">
        <v>101</v>
      </c>
      <c r="C137" s="2" t="s">
        <v>157</v>
      </c>
      <c r="D137" s="1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1"/>
      <c r="T137" s="1"/>
      <c r="U137" s="1"/>
      <c r="V137" s="1"/>
      <c r="W137" s="1">
        <f t="shared" si="8"/>
        <v>0</v>
      </c>
      <c r="X137" s="18">
        <f t="shared" si="9"/>
        <v>0</v>
      </c>
    </row>
    <row r="138" spans="1:24" x14ac:dyDescent="0.3">
      <c r="A138" s="4">
        <v>137</v>
      </c>
      <c r="B138" s="1" t="s">
        <v>121</v>
      </c>
      <c r="C138" s="2" t="s">
        <v>159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>
        <f t="shared" si="8"/>
        <v>0</v>
      </c>
      <c r="X138" s="18">
        <f t="shared" si="9"/>
        <v>0</v>
      </c>
    </row>
    <row r="139" spans="1:24" x14ac:dyDescent="0.3">
      <c r="A139" s="4">
        <v>138</v>
      </c>
      <c r="B139" s="1" t="s">
        <v>126</v>
      </c>
      <c r="C139" s="2" t="s">
        <v>160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>
        <f t="shared" si="8"/>
        <v>0</v>
      </c>
      <c r="X139" s="18">
        <f t="shared" si="9"/>
        <v>0</v>
      </c>
    </row>
    <row r="140" spans="1:24" x14ac:dyDescent="0.3">
      <c r="A140" s="4">
        <v>139</v>
      </c>
      <c r="B140" s="1" t="s">
        <v>65</v>
      </c>
      <c r="C140" s="2" t="s">
        <v>94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>
        <f t="shared" si="8"/>
        <v>0</v>
      </c>
      <c r="X140" s="18">
        <f t="shared" si="9"/>
        <v>0</v>
      </c>
    </row>
    <row r="141" spans="1:24" x14ac:dyDescent="0.3">
      <c r="A141" s="4">
        <v>140</v>
      </c>
      <c r="B141" s="1" t="s">
        <v>218</v>
      </c>
      <c r="C141" s="2" t="s">
        <v>219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>
        <f t="shared" si="8"/>
        <v>0</v>
      </c>
      <c r="X141" s="18">
        <f t="shared" si="9"/>
        <v>0</v>
      </c>
    </row>
  </sheetData>
  <autoFilter ref="B1:X1" xr:uid="{00000000-0001-0000-0000-000000000000}">
    <sortState xmlns:xlrd2="http://schemas.microsoft.com/office/spreadsheetml/2017/richdata2" ref="B2:X141">
      <sortCondition descending="1" ref="W1"/>
    </sortState>
  </autoFilter>
  <sortState xmlns:xlrd2="http://schemas.microsoft.com/office/spreadsheetml/2017/richdata2" ref="B2:W41">
    <sortCondition ref="B2:B41"/>
  </sortState>
  <phoneticPr fontId="2" type="noConversion"/>
  <pageMargins left="0.70866141732283472" right="0.70866141732283472" top="0.74803149606299213" bottom="0.62992125984251968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807EC-C105-4C63-BA2A-7E418FEBCE63}">
  <sheetPr>
    <tabColor rgb="FF92D050"/>
  </sheetPr>
  <dimension ref="A1:M119"/>
  <sheetViews>
    <sheetView view="pageBreakPreview" zoomScale="110" zoomScaleNormal="100" zoomScaleSheetLayoutView="110" zoomScalePageLayoutView="40" workbookViewId="0">
      <selection activeCell="A40" sqref="A40"/>
    </sheetView>
  </sheetViews>
  <sheetFormatPr defaultRowHeight="14.4" x14ac:dyDescent="0.3"/>
  <cols>
    <col min="1" max="1" width="6.33203125" customWidth="1"/>
    <col min="2" max="2" width="8.88671875" customWidth="1"/>
    <col min="3" max="3" width="66.6640625" customWidth="1"/>
    <col min="4" max="4" width="10.21875" customWidth="1"/>
    <col min="5" max="5" width="5.5546875" customWidth="1"/>
    <col min="6" max="6" width="18.77734375" customWidth="1"/>
    <col min="10" max="10" width="7" customWidth="1"/>
    <col min="11" max="11" width="16.21875" customWidth="1"/>
    <col min="12" max="12" width="7.77734375" customWidth="1"/>
    <col min="13" max="13" width="7" customWidth="1"/>
    <col min="14" max="14" width="5.5546875" customWidth="1"/>
  </cols>
  <sheetData>
    <row r="1" spans="1:13" ht="24" customHeight="1" x14ac:dyDescent="0.3">
      <c r="A1" s="39" t="s">
        <v>363</v>
      </c>
      <c r="B1" s="39"/>
      <c r="C1" s="39"/>
      <c r="D1" s="39"/>
      <c r="F1" s="3"/>
      <c r="G1" s="3"/>
    </row>
    <row r="2" spans="1:13" ht="31.2" customHeight="1" x14ac:dyDescent="0.3">
      <c r="A2" s="9" t="s">
        <v>26</v>
      </c>
      <c r="B2" s="10" t="s">
        <v>27</v>
      </c>
      <c r="C2" s="11" t="s">
        <v>25</v>
      </c>
      <c r="D2" s="10" t="s">
        <v>344</v>
      </c>
      <c r="F2" s="42" t="s">
        <v>30</v>
      </c>
      <c r="G2" s="42"/>
      <c r="H2" s="42"/>
      <c r="I2" s="42"/>
      <c r="J2" s="42"/>
      <c r="K2" s="42"/>
      <c r="L2" s="42"/>
      <c r="M2" s="42"/>
    </row>
    <row r="3" spans="1:13" x14ac:dyDescent="0.3">
      <c r="A3" s="9">
        <v>1</v>
      </c>
      <c r="B3" s="1" t="s">
        <v>14</v>
      </c>
      <c r="C3" s="2" t="s">
        <v>173</v>
      </c>
      <c r="D3" s="5">
        <v>2941</v>
      </c>
      <c r="E3" s="12"/>
      <c r="F3" s="40" t="s">
        <v>28</v>
      </c>
      <c r="G3" s="40"/>
      <c r="H3" s="4" t="s">
        <v>23</v>
      </c>
      <c r="I3" s="4" t="s">
        <v>19</v>
      </c>
      <c r="J3" s="4" t="s">
        <v>20</v>
      </c>
      <c r="K3" s="4" t="s">
        <v>50</v>
      </c>
      <c r="L3" s="41" t="s">
        <v>29</v>
      </c>
      <c r="M3" s="41"/>
    </row>
    <row r="4" spans="1:13" x14ac:dyDescent="0.3">
      <c r="A4" s="9">
        <v>2</v>
      </c>
      <c r="B4" s="1" t="s">
        <v>12</v>
      </c>
      <c r="C4" s="2" t="s">
        <v>38</v>
      </c>
      <c r="D4" s="5">
        <v>1171</v>
      </c>
      <c r="F4" s="8" t="s">
        <v>317</v>
      </c>
      <c r="G4" s="17" t="s">
        <v>318</v>
      </c>
      <c r="H4" s="6" t="s">
        <v>231</v>
      </c>
      <c r="I4" s="5" t="s">
        <v>238</v>
      </c>
      <c r="J4" s="5">
        <v>10</v>
      </c>
      <c r="K4" s="14" t="s">
        <v>319</v>
      </c>
      <c r="L4" s="36" t="s">
        <v>220</v>
      </c>
      <c r="M4" s="37"/>
    </row>
    <row r="5" spans="1:13" x14ac:dyDescent="0.3">
      <c r="A5" s="9">
        <v>3</v>
      </c>
      <c r="B5" s="1" t="s">
        <v>6</v>
      </c>
      <c r="C5" s="2" t="s">
        <v>39</v>
      </c>
      <c r="D5" s="5">
        <v>1056</v>
      </c>
      <c r="F5" s="8" t="s">
        <v>364</v>
      </c>
      <c r="G5" s="17" t="s">
        <v>167</v>
      </c>
      <c r="H5" s="6" t="s">
        <v>207</v>
      </c>
      <c r="I5" s="5" t="s">
        <v>21</v>
      </c>
      <c r="J5" s="5">
        <v>6</v>
      </c>
      <c r="K5" s="14" t="s">
        <v>365</v>
      </c>
      <c r="L5" s="36" t="s">
        <v>220</v>
      </c>
      <c r="M5" s="37"/>
    </row>
    <row r="6" spans="1:13" x14ac:dyDescent="0.3">
      <c r="A6" s="9">
        <v>4</v>
      </c>
      <c r="B6" s="1" t="s">
        <v>62</v>
      </c>
      <c r="C6" s="2" t="s">
        <v>76</v>
      </c>
      <c r="D6" s="5">
        <v>1024</v>
      </c>
      <c r="F6" s="8" t="s">
        <v>234</v>
      </c>
      <c r="G6" s="23" t="s">
        <v>1</v>
      </c>
      <c r="H6" s="5" t="s">
        <v>207</v>
      </c>
      <c r="I6" s="5" t="s">
        <v>236</v>
      </c>
      <c r="J6" s="5">
        <v>0</v>
      </c>
      <c r="K6" s="5" t="s">
        <v>319</v>
      </c>
      <c r="L6" s="36"/>
      <c r="M6" s="37"/>
    </row>
    <row r="7" spans="1:13" x14ac:dyDescent="0.3">
      <c r="A7" s="9">
        <v>5</v>
      </c>
      <c r="B7" s="1" t="s">
        <v>1</v>
      </c>
      <c r="C7" s="2" t="s">
        <v>35</v>
      </c>
      <c r="D7" s="5">
        <v>930</v>
      </c>
      <c r="F7" s="8" t="s">
        <v>366</v>
      </c>
      <c r="G7" s="15" t="s">
        <v>1</v>
      </c>
      <c r="H7" s="7" t="s">
        <v>208</v>
      </c>
      <c r="I7" s="5" t="s">
        <v>236</v>
      </c>
      <c r="J7" s="5">
        <v>0</v>
      </c>
      <c r="K7" s="14" t="s">
        <v>319</v>
      </c>
      <c r="L7" s="31"/>
      <c r="M7" s="32"/>
    </row>
    <row r="8" spans="1:13" x14ac:dyDescent="0.3">
      <c r="A8" s="9">
        <v>6</v>
      </c>
      <c r="B8" s="1" t="s">
        <v>303</v>
      </c>
      <c r="C8" s="2" t="s">
        <v>304</v>
      </c>
      <c r="D8" s="5">
        <v>911</v>
      </c>
      <c r="E8" s="12"/>
      <c r="F8" s="8" t="s">
        <v>367</v>
      </c>
      <c r="G8" s="15" t="s">
        <v>99</v>
      </c>
      <c r="H8" s="7" t="s">
        <v>368</v>
      </c>
      <c r="I8" s="5" t="s">
        <v>236</v>
      </c>
      <c r="J8" s="5">
        <v>0</v>
      </c>
      <c r="K8" s="14" t="s">
        <v>111</v>
      </c>
      <c r="L8" s="31"/>
      <c r="M8" s="32"/>
    </row>
    <row r="9" spans="1:13" x14ac:dyDescent="0.3">
      <c r="A9" s="9">
        <v>7</v>
      </c>
      <c r="B9" s="1" t="s">
        <v>0</v>
      </c>
      <c r="C9" s="2" t="s">
        <v>45</v>
      </c>
      <c r="D9" s="5">
        <v>851</v>
      </c>
      <c r="F9" s="8" t="s">
        <v>369</v>
      </c>
      <c r="G9" s="15" t="s">
        <v>107</v>
      </c>
      <c r="H9" s="7" t="s">
        <v>209</v>
      </c>
      <c r="I9" s="5" t="s">
        <v>236</v>
      </c>
      <c r="J9" s="5">
        <v>0</v>
      </c>
      <c r="K9" s="14" t="s">
        <v>111</v>
      </c>
      <c r="L9" s="31"/>
      <c r="M9" s="32"/>
    </row>
    <row r="10" spans="1:13" x14ac:dyDescent="0.3">
      <c r="A10" s="9">
        <v>8</v>
      </c>
      <c r="B10" s="1" t="s">
        <v>8</v>
      </c>
      <c r="C10" s="2" t="s">
        <v>34</v>
      </c>
      <c r="D10" s="5">
        <v>775</v>
      </c>
      <c r="F10" s="8" t="s">
        <v>370</v>
      </c>
      <c r="G10" s="15" t="s">
        <v>12</v>
      </c>
      <c r="H10" s="6" t="s">
        <v>226</v>
      </c>
      <c r="I10" s="5" t="s">
        <v>236</v>
      </c>
      <c r="J10" s="5">
        <v>0</v>
      </c>
      <c r="K10" s="14" t="s">
        <v>365</v>
      </c>
      <c r="L10" s="36"/>
      <c r="M10" s="37"/>
    </row>
    <row r="11" spans="1:13" x14ac:dyDescent="0.3">
      <c r="A11" s="9">
        <v>9</v>
      </c>
      <c r="B11" s="1" t="s">
        <v>7</v>
      </c>
      <c r="C11" s="2" t="s">
        <v>36</v>
      </c>
      <c r="D11" s="5">
        <v>686</v>
      </c>
      <c r="F11" s="8" t="s">
        <v>371</v>
      </c>
      <c r="G11" s="15" t="s">
        <v>214</v>
      </c>
      <c r="H11" s="6" t="s">
        <v>278</v>
      </c>
      <c r="I11" s="5" t="s">
        <v>236</v>
      </c>
      <c r="J11" s="5">
        <v>0</v>
      </c>
      <c r="K11" s="14" t="s">
        <v>365</v>
      </c>
      <c r="L11" s="36"/>
      <c r="M11" s="37"/>
    </row>
    <row r="12" spans="1:13" x14ac:dyDescent="0.3">
      <c r="A12" s="9">
        <v>10</v>
      </c>
      <c r="B12" s="1" t="s">
        <v>9</v>
      </c>
      <c r="C12" s="2" t="s">
        <v>83</v>
      </c>
      <c r="D12" s="5">
        <v>642</v>
      </c>
      <c r="F12" s="8" t="s">
        <v>372</v>
      </c>
      <c r="G12" s="15" t="s">
        <v>62</v>
      </c>
      <c r="H12" s="6" t="s">
        <v>373</v>
      </c>
      <c r="I12" s="5" t="s">
        <v>236</v>
      </c>
      <c r="J12" s="5">
        <v>0</v>
      </c>
      <c r="K12" s="14" t="s">
        <v>365</v>
      </c>
      <c r="L12" s="36"/>
      <c r="M12" s="37"/>
    </row>
    <row r="13" spans="1:13" x14ac:dyDescent="0.3">
      <c r="A13" s="9">
        <v>11</v>
      </c>
      <c r="B13" s="1" t="s">
        <v>66</v>
      </c>
      <c r="C13" s="2" t="s">
        <v>91</v>
      </c>
      <c r="D13" s="5">
        <v>574</v>
      </c>
      <c r="F13" s="8" t="s">
        <v>129</v>
      </c>
      <c r="G13" s="15" t="s">
        <v>14</v>
      </c>
      <c r="H13" s="6" t="s">
        <v>239</v>
      </c>
      <c r="I13" s="5" t="s">
        <v>236</v>
      </c>
      <c r="J13" s="5">
        <v>0</v>
      </c>
      <c r="K13" s="14" t="s">
        <v>365</v>
      </c>
      <c r="L13" s="36"/>
      <c r="M13" s="37"/>
    </row>
    <row r="14" spans="1:13" x14ac:dyDescent="0.3">
      <c r="A14" s="9">
        <v>12</v>
      </c>
      <c r="B14" s="1" t="s">
        <v>4</v>
      </c>
      <c r="C14" s="2" t="s">
        <v>46</v>
      </c>
      <c r="D14" s="5">
        <v>565</v>
      </c>
      <c r="F14" s="8" t="s">
        <v>374</v>
      </c>
      <c r="G14" s="15" t="s">
        <v>348</v>
      </c>
      <c r="H14" s="6" t="s">
        <v>223</v>
      </c>
      <c r="I14" s="5" t="s">
        <v>236</v>
      </c>
      <c r="J14" s="5">
        <v>0</v>
      </c>
      <c r="K14" s="14" t="s">
        <v>288</v>
      </c>
      <c r="L14" s="36"/>
      <c r="M14" s="37"/>
    </row>
    <row r="15" spans="1:13" x14ac:dyDescent="0.3">
      <c r="A15" s="9">
        <v>13</v>
      </c>
      <c r="B15" s="30" t="s">
        <v>54</v>
      </c>
      <c r="C15" s="2" t="s">
        <v>78</v>
      </c>
      <c r="D15" s="5">
        <v>559</v>
      </c>
      <c r="F15" s="8" t="s">
        <v>375</v>
      </c>
      <c r="G15" s="16" t="s">
        <v>12</v>
      </c>
      <c r="H15" s="6" t="s">
        <v>237</v>
      </c>
      <c r="I15" s="5" t="s">
        <v>22</v>
      </c>
      <c r="J15" s="5">
        <v>16</v>
      </c>
      <c r="K15" s="14" t="s">
        <v>111</v>
      </c>
      <c r="L15" s="38">
        <v>0.5</v>
      </c>
      <c r="M15" s="37"/>
    </row>
    <row r="16" spans="1:13" x14ac:dyDescent="0.3">
      <c r="A16" s="9">
        <v>14</v>
      </c>
      <c r="B16" s="1" t="s">
        <v>100</v>
      </c>
      <c r="C16" s="2" t="s">
        <v>136</v>
      </c>
      <c r="D16" s="5">
        <v>545</v>
      </c>
      <c r="F16" s="8" t="s">
        <v>376</v>
      </c>
      <c r="G16" s="16" t="s">
        <v>0</v>
      </c>
      <c r="H16" s="6" t="s">
        <v>204</v>
      </c>
      <c r="I16" s="5" t="s">
        <v>22</v>
      </c>
      <c r="J16" s="5">
        <v>16</v>
      </c>
      <c r="K16" s="14" t="s">
        <v>111</v>
      </c>
      <c r="L16" s="38">
        <v>0.5</v>
      </c>
      <c r="M16" s="37"/>
    </row>
    <row r="17" spans="1:13" x14ac:dyDescent="0.3">
      <c r="A17" s="9">
        <v>15</v>
      </c>
      <c r="B17" s="1" t="s">
        <v>56</v>
      </c>
      <c r="C17" s="2" t="s">
        <v>267</v>
      </c>
      <c r="D17" s="5">
        <v>493</v>
      </c>
      <c r="F17" s="8" t="s">
        <v>230</v>
      </c>
      <c r="G17" s="16" t="s">
        <v>105</v>
      </c>
      <c r="H17" s="6" t="s">
        <v>233</v>
      </c>
      <c r="I17" s="5" t="s">
        <v>22</v>
      </c>
      <c r="J17" s="5">
        <v>16</v>
      </c>
      <c r="K17" s="14" t="s">
        <v>111</v>
      </c>
      <c r="L17" s="38">
        <v>0.5</v>
      </c>
      <c r="M17" s="37"/>
    </row>
    <row r="18" spans="1:13" x14ac:dyDescent="0.3">
      <c r="A18" s="9">
        <v>16</v>
      </c>
      <c r="B18" s="1" t="s">
        <v>55</v>
      </c>
      <c r="C18" s="2" t="s">
        <v>88</v>
      </c>
      <c r="D18" s="5">
        <v>489</v>
      </c>
      <c r="F18" s="8" t="s">
        <v>377</v>
      </c>
      <c r="G18" s="16" t="s">
        <v>63</v>
      </c>
      <c r="H18" s="6" t="s">
        <v>207</v>
      </c>
      <c r="I18" s="5" t="s">
        <v>22</v>
      </c>
      <c r="J18" s="5">
        <v>16</v>
      </c>
      <c r="K18" s="14" t="s">
        <v>111</v>
      </c>
      <c r="L18" s="38">
        <v>0.5</v>
      </c>
      <c r="M18" s="37"/>
    </row>
    <row r="19" spans="1:13" x14ac:dyDescent="0.3">
      <c r="A19" s="9">
        <v>17</v>
      </c>
      <c r="B19" s="1" t="s">
        <v>57</v>
      </c>
      <c r="C19" s="2" t="s">
        <v>81</v>
      </c>
      <c r="D19" s="5">
        <v>437</v>
      </c>
      <c r="F19" s="8" t="s">
        <v>378</v>
      </c>
      <c r="G19" s="16" t="s">
        <v>14</v>
      </c>
      <c r="H19" s="6" t="s">
        <v>222</v>
      </c>
      <c r="I19" s="5" t="s">
        <v>22</v>
      </c>
      <c r="J19" s="5">
        <v>6</v>
      </c>
      <c r="K19" s="14" t="s">
        <v>111</v>
      </c>
      <c r="L19" s="38">
        <v>0.5</v>
      </c>
      <c r="M19" s="37"/>
    </row>
    <row r="20" spans="1:13" x14ac:dyDescent="0.3">
      <c r="A20" s="9">
        <v>18</v>
      </c>
      <c r="B20" s="1" t="s">
        <v>16</v>
      </c>
      <c r="C20" s="2" t="s">
        <v>240</v>
      </c>
      <c r="D20" s="5">
        <v>436</v>
      </c>
      <c r="F20" s="8" t="s">
        <v>379</v>
      </c>
      <c r="G20" s="16" t="s">
        <v>14</v>
      </c>
      <c r="H20" s="6" t="s">
        <v>289</v>
      </c>
      <c r="I20" s="5" t="s">
        <v>22</v>
      </c>
      <c r="J20" s="5">
        <v>6</v>
      </c>
      <c r="K20" s="14" t="s">
        <v>111</v>
      </c>
      <c r="L20" s="38">
        <v>0.5</v>
      </c>
      <c r="M20" s="37"/>
    </row>
    <row r="21" spans="1:13" x14ac:dyDescent="0.3">
      <c r="A21" s="9">
        <v>19</v>
      </c>
      <c r="B21" s="1" t="s">
        <v>11</v>
      </c>
      <c r="C21" s="2" t="s">
        <v>41</v>
      </c>
      <c r="D21" s="5">
        <v>429</v>
      </c>
      <c r="F21" s="8" t="s">
        <v>380</v>
      </c>
      <c r="G21" s="16" t="s">
        <v>14</v>
      </c>
      <c r="H21" s="7" t="s">
        <v>206</v>
      </c>
      <c r="I21" s="5" t="s">
        <v>22</v>
      </c>
      <c r="J21" s="5">
        <v>6</v>
      </c>
      <c r="K21" s="14" t="s">
        <v>111</v>
      </c>
      <c r="L21" s="38">
        <v>0.5</v>
      </c>
      <c r="M21" s="37"/>
    </row>
    <row r="22" spans="1:13" x14ac:dyDescent="0.3">
      <c r="A22" s="9">
        <v>20</v>
      </c>
      <c r="B22" s="1" t="s">
        <v>116</v>
      </c>
      <c r="C22" s="2" t="s">
        <v>150</v>
      </c>
      <c r="D22" s="5">
        <v>421</v>
      </c>
      <c r="F22" s="8" t="s">
        <v>381</v>
      </c>
      <c r="G22" s="16" t="s">
        <v>1</v>
      </c>
      <c r="H22" s="7" t="s">
        <v>224</v>
      </c>
      <c r="I22" s="5" t="s">
        <v>22</v>
      </c>
      <c r="J22" s="5">
        <v>6</v>
      </c>
      <c r="K22" s="14" t="s">
        <v>111</v>
      </c>
      <c r="L22" s="38">
        <v>0.5</v>
      </c>
      <c r="M22" s="37"/>
    </row>
    <row r="23" spans="1:13" x14ac:dyDescent="0.3">
      <c r="A23" s="9">
        <v>21</v>
      </c>
      <c r="B23" s="1" t="s">
        <v>2</v>
      </c>
      <c r="C23" s="2" t="s">
        <v>37</v>
      </c>
      <c r="D23" s="5">
        <v>320</v>
      </c>
      <c r="F23" s="8" t="s">
        <v>382</v>
      </c>
      <c r="G23" s="16" t="s">
        <v>188</v>
      </c>
      <c r="H23" s="6" t="s">
        <v>291</v>
      </c>
      <c r="I23" s="5" t="s">
        <v>22</v>
      </c>
      <c r="J23" s="5">
        <v>6</v>
      </c>
      <c r="K23" s="14" t="s">
        <v>111</v>
      </c>
      <c r="L23" s="38">
        <v>0.5</v>
      </c>
      <c r="M23" s="37"/>
    </row>
    <row r="24" spans="1:13" x14ac:dyDescent="0.3">
      <c r="A24" s="9">
        <v>22</v>
      </c>
      <c r="B24" s="1" t="s">
        <v>320</v>
      </c>
      <c r="C24" s="2" t="s">
        <v>321</v>
      </c>
      <c r="D24" s="5">
        <v>310</v>
      </c>
      <c r="F24" s="8" t="s">
        <v>383</v>
      </c>
      <c r="G24" s="16" t="s">
        <v>247</v>
      </c>
      <c r="H24" s="6" t="s">
        <v>229</v>
      </c>
      <c r="I24" s="5" t="s">
        <v>22</v>
      </c>
      <c r="J24" s="5">
        <v>6</v>
      </c>
      <c r="K24" s="14" t="s">
        <v>111</v>
      </c>
      <c r="L24" s="38">
        <v>0.5</v>
      </c>
      <c r="M24" s="37"/>
    </row>
    <row r="25" spans="1:13" x14ac:dyDescent="0.3">
      <c r="A25" s="9">
        <v>23</v>
      </c>
      <c r="B25" s="1" t="s">
        <v>13</v>
      </c>
      <c r="C25" s="2" t="s">
        <v>43</v>
      </c>
      <c r="D25" s="5">
        <v>308</v>
      </c>
      <c r="F25" s="8" t="s">
        <v>384</v>
      </c>
      <c r="G25" s="16" t="s">
        <v>279</v>
      </c>
      <c r="H25" s="6" t="s">
        <v>225</v>
      </c>
      <c r="I25" s="5" t="s">
        <v>22</v>
      </c>
      <c r="J25" s="5">
        <v>8</v>
      </c>
      <c r="K25" s="14" t="s">
        <v>111</v>
      </c>
      <c r="L25" s="38">
        <v>0.5</v>
      </c>
      <c r="M25" s="37"/>
    </row>
    <row r="26" spans="1:13" x14ac:dyDescent="0.3">
      <c r="A26" s="9">
        <v>24</v>
      </c>
      <c r="B26" s="1" t="s">
        <v>5</v>
      </c>
      <c r="C26" s="2" t="s">
        <v>33</v>
      </c>
      <c r="D26" s="5">
        <v>305</v>
      </c>
      <c r="F26" s="8" t="s">
        <v>292</v>
      </c>
      <c r="G26" s="16" t="s">
        <v>98</v>
      </c>
      <c r="H26" s="6" t="s">
        <v>293</v>
      </c>
      <c r="I26" s="5" t="s">
        <v>22</v>
      </c>
      <c r="J26" s="5">
        <v>8</v>
      </c>
      <c r="K26" s="14" t="s">
        <v>111</v>
      </c>
      <c r="L26" s="38">
        <v>0.5</v>
      </c>
      <c r="M26" s="37"/>
    </row>
    <row r="27" spans="1:13" x14ac:dyDescent="0.3">
      <c r="A27" s="9">
        <v>25</v>
      </c>
      <c r="B27" s="1" t="s">
        <v>31</v>
      </c>
      <c r="C27" s="2" t="s">
        <v>155</v>
      </c>
      <c r="D27" s="5">
        <v>287</v>
      </c>
      <c r="F27" s="8" t="s">
        <v>385</v>
      </c>
      <c r="G27" s="16" t="s">
        <v>125</v>
      </c>
      <c r="H27" s="7" t="s">
        <v>226</v>
      </c>
      <c r="I27" s="5" t="s">
        <v>22</v>
      </c>
      <c r="J27" s="5">
        <v>12</v>
      </c>
      <c r="K27" s="14" t="s">
        <v>111</v>
      </c>
      <c r="L27" s="38">
        <v>0.5</v>
      </c>
      <c r="M27" s="37"/>
    </row>
    <row r="28" spans="1:13" x14ac:dyDescent="0.3">
      <c r="A28" s="9">
        <v>26</v>
      </c>
      <c r="B28" s="1" t="s">
        <v>15</v>
      </c>
      <c r="C28" s="2" t="s">
        <v>40</v>
      </c>
      <c r="D28" s="5">
        <v>275</v>
      </c>
      <c r="F28" s="8" t="s">
        <v>295</v>
      </c>
      <c r="G28" s="16" t="s">
        <v>106</v>
      </c>
      <c r="H28" s="7" t="s">
        <v>229</v>
      </c>
      <c r="I28" s="5" t="s">
        <v>22</v>
      </c>
      <c r="J28" s="5">
        <v>12</v>
      </c>
      <c r="K28" s="14" t="s">
        <v>111</v>
      </c>
      <c r="L28" s="38">
        <v>0.5</v>
      </c>
      <c r="M28" s="37"/>
    </row>
    <row r="29" spans="1:13" x14ac:dyDescent="0.3">
      <c r="A29" s="9">
        <v>27</v>
      </c>
      <c r="B29" s="1" t="s">
        <v>328</v>
      </c>
      <c r="C29" s="2" t="s">
        <v>329</v>
      </c>
      <c r="D29" s="5">
        <v>270</v>
      </c>
      <c r="F29" s="8" t="s">
        <v>386</v>
      </c>
      <c r="G29" s="16" t="s">
        <v>6</v>
      </c>
      <c r="H29" s="6" t="s">
        <v>274</v>
      </c>
      <c r="I29" s="5" t="s">
        <v>22</v>
      </c>
      <c r="J29" s="5">
        <v>12</v>
      </c>
      <c r="K29" s="14" t="s">
        <v>111</v>
      </c>
      <c r="L29" s="38">
        <v>0.5</v>
      </c>
      <c r="M29" s="37"/>
    </row>
    <row r="30" spans="1:13" x14ac:dyDescent="0.3">
      <c r="A30" s="9">
        <v>28</v>
      </c>
      <c r="B30" s="1" t="s">
        <v>3</v>
      </c>
      <c r="C30" s="2" t="s">
        <v>44</v>
      </c>
      <c r="D30" s="5">
        <v>262</v>
      </c>
      <c r="F30" s="8" t="s">
        <v>387</v>
      </c>
      <c r="G30" s="16" t="s">
        <v>216</v>
      </c>
      <c r="H30" s="6" t="s">
        <v>276</v>
      </c>
      <c r="I30" s="5" t="s">
        <v>22</v>
      </c>
      <c r="J30" s="5">
        <v>12</v>
      </c>
      <c r="K30" s="14" t="s">
        <v>111</v>
      </c>
      <c r="L30" s="38">
        <v>0.5</v>
      </c>
      <c r="M30" s="37"/>
    </row>
    <row r="31" spans="1:13" x14ac:dyDescent="0.3">
      <c r="A31" s="9">
        <v>29</v>
      </c>
      <c r="B31" s="1" t="s">
        <v>60</v>
      </c>
      <c r="C31" s="2" t="s">
        <v>86</v>
      </c>
      <c r="D31" s="5">
        <v>246</v>
      </c>
      <c r="F31" s="8" t="s">
        <v>384</v>
      </c>
      <c r="G31" s="16" t="s">
        <v>279</v>
      </c>
      <c r="H31" s="6" t="s">
        <v>225</v>
      </c>
      <c r="I31" s="5" t="s">
        <v>22</v>
      </c>
      <c r="J31" s="5">
        <v>16</v>
      </c>
      <c r="K31" s="14" t="s">
        <v>365</v>
      </c>
      <c r="L31" s="38">
        <v>0.5</v>
      </c>
      <c r="M31" s="37"/>
    </row>
    <row r="32" spans="1:13" x14ac:dyDescent="0.3">
      <c r="A32" s="9">
        <v>30</v>
      </c>
      <c r="B32" s="30" t="s">
        <v>10</v>
      </c>
      <c r="C32" s="2" t="s">
        <v>42</v>
      </c>
      <c r="D32" s="5">
        <v>220</v>
      </c>
      <c r="F32" s="8" t="s">
        <v>388</v>
      </c>
      <c r="G32" s="16" t="s">
        <v>303</v>
      </c>
      <c r="H32" s="7" t="s">
        <v>205</v>
      </c>
      <c r="I32" s="5" t="s">
        <v>22</v>
      </c>
      <c r="J32" s="5">
        <v>16</v>
      </c>
      <c r="K32" s="14" t="s">
        <v>365</v>
      </c>
      <c r="L32" s="38">
        <v>0.5</v>
      </c>
      <c r="M32" s="37"/>
    </row>
    <row r="33" spans="1:13" x14ac:dyDescent="0.3">
      <c r="A33" s="9">
        <v>31</v>
      </c>
      <c r="B33" s="1" t="s">
        <v>106</v>
      </c>
      <c r="C33" s="2" t="s">
        <v>154</v>
      </c>
      <c r="D33" s="5">
        <v>209</v>
      </c>
      <c r="F33" s="8" t="s">
        <v>389</v>
      </c>
      <c r="G33" s="16" t="s">
        <v>14</v>
      </c>
      <c r="H33" s="7" t="s">
        <v>227</v>
      </c>
      <c r="I33" s="5" t="s">
        <v>22</v>
      </c>
      <c r="J33" s="5">
        <v>32</v>
      </c>
      <c r="K33" s="14" t="s">
        <v>365</v>
      </c>
      <c r="L33" s="38">
        <v>0.5</v>
      </c>
      <c r="M33" s="37"/>
    </row>
    <row r="34" spans="1:13" x14ac:dyDescent="0.3">
      <c r="A34" s="9">
        <v>32</v>
      </c>
      <c r="B34" s="1" t="s">
        <v>98</v>
      </c>
      <c r="C34" s="2" t="s">
        <v>135</v>
      </c>
      <c r="D34" s="5">
        <v>196</v>
      </c>
      <c r="F34" s="8" t="s">
        <v>390</v>
      </c>
      <c r="G34" s="16" t="s">
        <v>14</v>
      </c>
      <c r="H34" s="7" t="s">
        <v>276</v>
      </c>
      <c r="I34" s="5" t="s">
        <v>22</v>
      </c>
      <c r="J34" s="5">
        <v>6</v>
      </c>
      <c r="K34" s="14" t="s">
        <v>288</v>
      </c>
      <c r="L34" s="38">
        <v>0.5</v>
      </c>
      <c r="M34" s="37"/>
    </row>
    <row r="35" spans="1:13" x14ac:dyDescent="0.3">
      <c r="A35" s="9">
        <v>33</v>
      </c>
      <c r="B35" s="1" t="s">
        <v>183</v>
      </c>
      <c r="C35" s="2" t="s">
        <v>90</v>
      </c>
      <c r="D35" s="5">
        <v>192</v>
      </c>
      <c r="F35" s="8" t="s">
        <v>221</v>
      </c>
      <c r="G35" s="16" t="s">
        <v>14</v>
      </c>
      <c r="H35" s="6" t="s">
        <v>225</v>
      </c>
      <c r="I35" s="5" t="s">
        <v>22</v>
      </c>
      <c r="J35" s="5">
        <v>8</v>
      </c>
      <c r="K35" s="14" t="s">
        <v>294</v>
      </c>
      <c r="L35" s="38">
        <v>0.5</v>
      </c>
      <c r="M35" s="37"/>
    </row>
    <row r="36" spans="1:13" x14ac:dyDescent="0.3">
      <c r="A36" s="9">
        <v>34</v>
      </c>
      <c r="B36" s="1" t="s">
        <v>216</v>
      </c>
      <c r="C36" s="2" t="s">
        <v>217</v>
      </c>
      <c r="D36" s="5">
        <v>186</v>
      </c>
      <c r="F36" s="8" t="s">
        <v>391</v>
      </c>
      <c r="G36" s="16" t="s">
        <v>57</v>
      </c>
      <c r="H36" s="6" t="s">
        <v>276</v>
      </c>
      <c r="I36" s="5" t="s">
        <v>22</v>
      </c>
      <c r="J36" s="5">
        <v>8</v>
      </c>
      <c r="K36" s="14" t="s">
        <v>294</v>
      </c>
      <c r="L36" s="38">
        <v>0.5</v>
      </c>
      <c r="M36" s="37"/>
    </row>
    <row r="37" spans="1:13" x14ac:dyDescent="0.3">
      <c r="A37" s="9">
        <v>35</v>
      </c>
      <c r="B37" s="1" t="s">
        <v>102</v>
      </c>
      <c r="C37" s="2" t="s">
        <v>152</v>
      </c>
      <c r="D37" s="5">
        <v>183</v>
      </c>
      <c r="F37" s="8" t="s">
        <v>392</v>
      </c>
      <c r="G37" s="16" t="s">
        <v>68</v>
      </c>
      <c r="H37" s="6" t="s">
        <v>226</v>
      </c>
      <c r="I37" s="5" t="s">
        <v>22</v>
      </c>
      <c r="J37" s="5">
        <v>8</v>
      </c>
      <c r="K37" s="14" t="s">
        <v>294</v>
      </c>
      <c r="L37" s="38">
        <v>0.5</v>
      </c>
      <c r="M37" s="37"/>
    </row>
    <row r="38" spans="1:13" x14ac:dyDescent="0.3">
      <c r="A38" s="9">
        <v>36</v>
      </c>
      <c r="B38" s="1" t="s">
        <v>67</v>
      </c>
      <c r="C38" s="2" t="s">
        <v>85</v>
      </c>
      <c r="D38" s="5">
        <v>182</v>
      </c>
      <c r="F38" s="8" t="s">
        <v>393</v>
      </c>
      <c r="G38" s="16" t="s">
        <v>12</v>
      </c>
      <c r="H38" s="6" t="s">
        <v>229</v>
      </c>
      <c r="I38" s="5" t="s">
        <v>22</v>
      </c>
      <c r="J38" s="5">
        <v>8</v>
      </c>
      <c r="K38" s="14" t="s">
        <v>294</v>
      </c>
      <c r="L38" s="38">
        <v>0.5</v>
      </c>
      <c r="M38" s="37"/>
    </row>
    <row r="39" spans="1:13" x14ac:dyDescent="0.3">
      <c r="A39" s="9">
        <v>37</v>
      </c>
      <c r="B39" s="1" t="s">
        <v>336</v>
      </c>
      <c r="C39" s="2" t="s">
        <v>337</v>
      </c>
      <c r="D39" s="5">
        <v>181</v>
      </c>
      <c r="F39" s="8" t="s">
        <v>394</v>
      </c>
      <c r="G39" s="16" t="s">
        <v>31</v>
      </c>
      <c r="H39" s="7" t="s">
        <v>395</v>
      </c>
      <c r="I39" s="5" t="s">
        <v>22</v>
      </c>
      <c r="J39" s="5">
        <v>8</v>
      </c>
      <c r="K39" s="14" t="s">
        <v>294</v>
      </c>
      <c r="L39" s="38">
        <v>0.5</v>
      </c>
      <c r="M39" s="37"/>
    </row>
    <row r="40" spans="1:13" x14ac:dyDescent="0.3">
      <c r="A40" s="9">
        <v>38</v>
      </c>
      <c r="B40" s="1" t="s">
        <v>130</v>
      </c>
      <c r="C40" s="2" t="s">
        <v>162</v>
      </c>
      <c r="D40" s="5">
        <v>178</v>
      </c>
      <c r="F40" s="8" t="s">
        <v>396</v>
      </c>
      <c r="G40" s="16" t="s">
        <v>14</v>
      </c>
      <c r="H40" s="7" t="s">
        <v>289</v>
      </c>
      <c r="I40" s="5" t="s">
        <v>22</v>
      </c>
      <c r="J40" s="5">
        <v>12</v>
      </c>
      <c r="K40" s="14" t="s">
        <v>275</v>
      </c>
      <c r="L40" s="38">
        <v>0.5</v>
      </c>
      <c r="M40" s="37"/>
    </row>
    <row r="41" spans="1:13" x14ac:dyDescent="0.3">
      <c r="A41" s="9">
        <v>39</v>
      </c>
      <c r="B41" s="1" t="s">
        <v>279</v>
      </c>
      <c r="C41" s="2" t="s">
        <v>280</v>
      </c>
      <c r="D41" s="5">
        <v>172</v>
      </c>
      <c r="F41" s="8" t="s">
        <v>397</v>
      </c>
      <c r="G41" s="16" t="s">
        <v>12</v>
      </c>
      <c r="H41" s="6" t="s">
        <v>276</v>
      </c>
      <c r="I41" s="5" t="s">
        <v>22</v>
      </c>
      <c r="J41" s="5">
        <v>12</v>
      </c>
      <c r="K41" s="14" t="s">
        <v>275</v>
      </c>
      <c r="L41" s="38">
        <v>0.5</v>
      </c>
      <c r="M41" s="37"/>
    </row>
    <row r="42" spans="1:13" x14ac:dyDescent="0.3">
      <c r="A42" s="9">
        <v>40</v>
      </c>
      <c r="B42" s="1" t="s">
        <v>180</v>
      </c>
      <c r="C42" s="2" t="s">
        <v>140</v>
      </c>
      <c r="D42" s="5">
        <v>164</v>
      </c>
      <c r="F42" s="8" t="s">
        <v>228</v>
      </c>
      <c r="G42" s="16" t="s">
        <v>5</v>
      </c>
      <c r="H42" s="6" t="s">
        <v>229</v>
      </c>
      <c r="I42" s="5" t="s">
        <v>22</v>
      </c>
      <c r="J42" s="5">
        <v>12</v>
      </c>
      <c r="K42" s="14" t="s">
        <v>275</v>
      </c>
      <c r="L42" s="38">
        <v>0.5</v>
      </c>
      <c r="M42" s="37"/>
    </row>
    <row r="43" spans="1:13" x14ac:dyDescent="0.3">
      <c r="A43" s="9">
        <v>41</v>
      </c>
      <c r="B43" s="1" t="s">
        <v>58</v>
      </c>
      <c r="C43" s="2" t="s">
        <v>74</v>
      </c>
      <c r="D43" s="5">
        <v>162</v>
      </c>
      <c r="F43" s="8" t="s">
        <v>398</v>
      </c>
      <c r="G43" s="16" t="s">
        <v>56</v>
      </c>
      <c r="H43" s="6" t="s">
        <v>274</v>
      </c>
      <c r="I43" s="5" t="s">
        <v>22</v>
      </c>
      <c r="J43" s="5">
        <v>12</v>
      </c>
      <c r="K43" s="14" t="s">
        <v>275</v>
      </c>
      <c r="L43" s="38">
        <v>0.5</v>
      </c>
      <c r="M43" s="37"/>
    </row>
    <row r="44" spans="1:13" x14ac:dyDescent="0.3">
      <c r="A44" s="9">
        <v>42</v>
      </c>
      <c r="B44" s="1" t="s">
        <v>273</v>
      </c>
      <c r="C44" s="2" t="s">
        <v>286</v>
      </c>
      <c r="D44" s="5">
        <v>161</v>
      </c>
      <c r="F44" s="8" t="s">
        <v>399</v>
      </c>
      <c r="G44" s="16" t="s">
        <v>62</v>
      </c>
      <c r="H44" s="7" t="s">
        <v>235</v>
      </c>
      <c r="I44" s="5" t="s">
        <v>22</v>
      </c>
      <c r="J44" s="5">
        <v>12</v>
      </c>
      <c r="K44" s="14" t="s">
        <v>275</v>
      </c>
      <c r="L44" s="38">
        <v>0.5</v>
      </c>
      <c r="M44" s="37"/>
    </row>
    <row r="45" spans="1:13" x14ac:dyDescent="0.3">
      <c r="A45" s="9">
        <v>43</v>
      </c>
      <c r="B45" s="1" t="s">
        <v>105</v>
      </c>
      <c r="C45" s="2" t="s">
        <v>146</v>
      </c>
      <c r="D45" s="5">
        <v>157</v>
      </c>
      <c r="F45" s="8" t="s">
        <v>400</v>
      </c>
      <c r="G45" s="16" t="s">
        <v>14</v>
      </c>
      <c r="H45" s="7" t="s">
        <v>207</v>
      </c>
      <c r="I45" s="5" t="s">
        <v>22</v>
      </c>
      <c r="J45" s="5">
        <v>16</v>
      </c>
      <c r="K45" s="14" t="s">
        <v>277</v>
      </c>
      <c r="L45" s="38">
        <v>0.5</v>
      </c>
      <c r="M45" s="37"/>
    </row>
    <row r="46" spans="1:13" x14ac:dyDescent="0.3">
      <c r="A46" s="9">
        <v>44</v>
      </c>
      <c r="B46" s="1" t="s">
        <v>166</v>
      </c>
      <c r="C46" s="2" t="s">
        <v>171</v>
      </c>
      <c r="D46" s="5">
        <v>156</v>
      </c>
      <c r="F46" s="8" t="s">
        <v>401</v>
      </c>
      <c r="G46" s="16" t="s">
        <v>62</v>
      </c>
      <c r="H46" s="6" t="s">
        <v>231</v>
      </c>
      <c r="I46" s="5" t="s">
        <v>22</v>
      </c>
      <c r="J46" s="5">
        <v>16</v>
      </c>
      <c r="K46" s="14" t="s">
        <v>277</v>
      </c>
      <c r="L46" s="38">
        <v>0.5</v>
      </c>
      <c r="M46" s="37"/>
    </row>
    <row r="47" spans="1:13" x14ac:dyDescent="0.3">
      <c r="A47" s="9">
        <v>45</v>
      </c>
      <c r="B47" s="1" t="s">
        <v>122</v>
      </c>
      <c r="C47" s="2" t="s">
        <v>131</v>
      </c>
      <c r="D47" s="5">
        <v>147</v>
      </c>
      <c r="F47" s="8" t="s">
        <v>402</v>
      </c>
      <c r="G47" s="16" t="s">
        <v>12</v>
      </c>
      <c r="H47" s="7" t="s">
        <v>227</v>
      </c>
      <c r="I47" s="5" t="s">
        <v>22</v>
      </c>
      <c r="J47" s="5">
        <v>16</v>
      </c>
      <c r="K47" s="14" t="s">
        <v>277</v>
      </c>
      <c r="L47" s="38">
        <v>0.5</v>
      </c>
      <c r="M47" s="37"/>
    </row>
    <row r="48" spans="1:13" x14ac:dyDescent="0.3">
      <c r="A48" s="9">
        <v>46</v>
      </c>
      <c r="B48" s="1" t="s">
        <v>345</v>
      </c>
      <c r="C48" s="2" t="s">
        <v>346</v>
      </c>
      <c r="D48" s="5">
        <v>144</v>
      </c>
      <c r="F48" s="8" t="s">
        <v>403</v>
      </c>
      <c r="G48" s="16" t="s">
        <v>210</v>
      </c>
      <c r="H48" s="7" t="s">
        <v>229</v>
      </c>
      <c r="I48" s="5" t="s">
        <v>22</v>
      </c>
      <c r="J48" s="5">
        <v>16</v>
      </c>
      <c r="K48" s="14" t="s">
        <v>277</v>
      </c>
      <c r="L48" s="38">
        <v>0.5</v>
      </c>
      <c r="M48" s="37"/>
    </row>
    <row r="49" spans="1:13" x14ac:dyDescent="0.3">
      <c r="A49" s="9">
        <v>47</v>
      </c>
      <c r="B49" s="1" t="s">
        <v>99</v>
      </c>
      <c r="C49" s="2" t="s">
        <v>141</v>
      </c>
      <c r="D49" s="5">
        <v>122</v>
      </c>
      <c r="F49" s="8" t="s">
        <v>404</v>
      </c>
      <c r="G49" s="16" t="s">
        <v>14</v>
      </c>
      <c r="H49" s="7" t="s">
        <v>232</v>
      </c>
      <c r="I49" s="5" t="s">
        <v>22</v>
      </c>
      <c r="J49" s="5">
        <v>16</v>
      </c>
      <c r="K49" s="14" t="s">
        <v>277</v>
      </c>
      <c r="L49" s="38">
        <v>0.5</v>
      </c>
      <c r="M49" s="37"/>
    </row>
    <row r="50" spans="1:13" x14ac:dyDescent="0.3">
      <c r="A50" s="9">
        <v>48</v>
      </c>
      <c r="B50" s="1" t="s">
        <v>214</v>
      </c>
      <c r="C50" s="2" t="s">
        <v>215</v>
      </c>
      <c r="D50" s="5">
        <v>121</v>
      </c>
      <c r="F50" s="8" t="s">
        <v>405</v>
      </c>
      <c r="G50" s="16" t="s">
        <v>12</v>
      </c>
      <c r="H50" s="7" t="s">
        <v>207</v>
      </c>
      <c r="I50" s="5" t="s">
        <v>22</v>
      </c>
      <c r="J50" s="5">
        <v>16</v>
      </c>
      <c r="K50" s="14" t="s">
        <v>277</v>
      </c>
      <c r="L50" s="38">
        <v>0.5</v>
      </c>
      <c r="M50" s="37"/>
    </row>
    <row r="51" spans="1:13" x14ac:dyDescent="0.3">
      <c r="A51" s="9">
        <v>49</v>
      </c>
      <c r="B51" s="1" t="s">
        <v>107</v>
      </c>
      <c r="C51" s="2" t="s">
        <v>163</v>
      </c>
      <c r="D51" s="5">
        <v>120</v>
      </c>
      <c r="F51" s="8" t="s">
        <v>406</v>
      </c>
      <c r="G51" s="16" t="s">
        <v>303</v>
      </c>
      <c r="H51" s="7" t="s">
        <v>204</v>
      </c>
      <c r="I51" s="5" t="s">
        <v>22</v>
      </c>
      <c r="J51" s="5">
        <v>16</v>
      </c>
      <c r="K51" s="14" t="s">
        <v>277</v>
      </c>
      <c r="L51" s="38">
        <v>0.5</v>
      </c>
      <c r="M51" s="37"/>
    </row>
    <row r="52" spans="1:13" x14ac:dyDescent="0.3">
      <c r="A52" s="9">
        <v>50</v>
      </c>
      <c r="B52" s="1" t="s">
        <v>63</v>
      </c>
      <c r="C52" s="2" t="s">
        <v>80</v>
      </c>
      <c r="D52" s="5">
        <v>113</v>
      </c>
      <c r="F52" s="8" t="s">
        <v>407</v>
      </c>
      <c r="G52" s="24" t="s">
        <v>279</v>
      </c>
      <c r="H52" s="6" t="s">
        <v>209</v>
      </c>
      <c r="I52" s="5" t="s">
        <v>21</v>
      </c>
      <c r="J52" s="5">
        <v>4</v>
      </c>
      <c r="K52" s="14" t="s">
        <v>429</v>
      </c>
      <c r="L52" s="36" t="s">
        <v>430</v>
      </c>
      <c r="M52" s="37"/>
    </row>
    <row r="53" spans="1:13" x14ac:dyDescent="0.3">
      <c r="A53" s="9">
        <v>51</v>
      </c>
      <c r="B53" s="1" t="s">
        <v>351</v>
      </c>
      <c r="C53" s="2" t="s">
        <v>352</v>
      </c>
      <c r="D53" s="5">
        <v>110</v>
      </c>
      <c r="F53" s="8" t="s">
        <v>408</v>
      </c>
      <c r="G53" s="24" t="s">
        <v>6</v>
      </c>
      <c r="H53" s="7" t="s">
        <v>231</v>
      </c>
      <c r="I53" s="5" t="s">
        <v>21</v>
      </c>
      <c r="J53" s="5">
        <v>4</v>
      </c>
      <c r="K53" s="14" t="s">
        <v>429</v>
      </c>
      <c r="L53" s="31" t="s">
        <v>430</v>
      </c>
      <c r="M53" s="32"/>
    </row>
    <row r="54" spans="1:13" x14ac:dyDescent="0.3">
      <c r="A54" s="9">
        <v>52</v>
      </c>
      <c r="B54" s="1" t="s">
        <v>247</v>
      </c>
      <c r="C54" s="2" t="s">
        <v>266</v>
      </c>
      <c r="D54" s="5">
        <v>106</v>
      </c>
      <c r="F54" s="8" t="s">
        <v>409</v>
      </c>
      <c r="G54" s="24" t="s">
        <v>255</v>
      </c>
      <c r="H54" s="7" t="s">
        <v>231</v>
      </c>
      <c r="I54" s="5" t="s">
        <v>21</v>
      </c>
      <c r="J54" s="5">
        <v>4</v>
      </c>
      <c r="K54" s="14" t="s">
        <v>429</v>
      </c>
      <c r="L54" s="31" t="s">
        <v>430</v>
      </c>
      <c r="M54" s="32"/>
    </row>
    <row r="55" spans="1:13" x14ac:dyDescent="0.3">
      <c r="A55" s="9">
        <v>53</v>
      </c>
      <c r="B55" s="1" t="s">
        <v>72</v>
      </c>
      <c r="C55" s="2" t="s">
        <v>89</v>
      </c>
      <c r="D55" s="5">
        <v>106</v>
      </c>
      <c r="F55" s="8" t="s">
        <v>410</v>
      </c>
      <c r="G55" s="24" t="s">
        <v>100</v>
      </c>
      <c r="H55" s="7" t="s">
        <v>231</v>
      </c>
      <c r="I55" s="5" t="s">
        <v>21</v>
      </c>
      <c r="J55" s="5">
        <v>4</v>
      </c>
      <c r="K55" s="14" t="s">
        <v>429</v>
      </c>
      <c r="L55" s="31" t="s">
        <v>430</v>
      </c>
      <c r="M55" s="32"/>
    </row>
    <row r="56" spans="1:13" x14ac:dyDescent="0.3">
      <c r="A56" s="9">
        <v>54</v>
      </c>
      <c r="B56" s="1" t="s">
        <v>175</v>
      </c>
      <c r="C56" s="2" t="s">
        <v>176</v>
      </c>
      <c r="D56" s="5">
        <v>101</v>
      </c>
      <c r="F56" s="8" t="s">
        <v>411</v>
      </c>
      <c r="G56" s="24" t="s">
        <v>279</v>
      </c>
      <c r="H56" s="7" t="s">
        <v>231</v>
      </c>
      <c r="I56" s="5" t="s">
        <v>21</v>
      </c>
      <c r="J56" s="5">
        <v>4</v>
      </c>
      <c r="K56" s="14" t="s">
        <v>429</v>
      </c>
      <c r="L56" s="33" t="s">
        <v>430</v>
      </c>
      <c r="M56" s="32"/>
    </row>
    <row r="57" spans="1:13" x14ac:dyDescent="0.3">
      <c r="A57" s="9">
        <v>55</v>
      </c>
      <c r="B57" s="1" t="s">
        <v>70</v>
      </c>
      <c r="C57" s="2" t="s">
        <v>77</v>
      </c>
      <c r="D57" s="5">
        <v>96</v>
      </c>
      <c r="F57" s="8" t="s">
        <v>412</v>
      </c>
      <c r="G57" s="24" t="s">
        <v>116</v>
      </c>
      <c r="H57" s="7" t="s">
        <v>231</v>
      </c>
      <c r="I57" s="5" t="s">
        <v>21</v>
      </c>
      <c r="J57" s="5">
        <v>4</v>
      </c>
      <c r="K57" s="14" t="s">
        <v>429</v>
      </c>
      <c r="L57" s="33" t="s">
        <v>430</v>
      </c>
      <c r="M57" s="32"/>
    </row>
    <row r="58" spans="1:13" x14ac:dyDescent="0.3">
      <c r="A58" s="9">
        <v>56</v>
      </c>
      <c r="B58" s="1" t="s">
        <v>109</v>
      </c>
      <c r="C58" s="2" t="s">
        <v>132</v>
      </c>
      <c r="D58" s="5">
        <v>95</v>
      </c>
      <c r="F58" s="8" t="s">
        <v>413</v>
      </c>
      <c r="G58" s="24" t="s">
        <v>4</v>
      </c>
      <c r="H58" s="7" t="s">
        <v>231</v>
      </c>
      <c r="I58" s="5" t="s">
        <v>21</v>
      </c>
      <c r="J58" s="5">
        <v>4</v>
      </c>
      <c r="K58" s="14" t="s">
        <v>429</v>
      </c>
      <c r="L58" s="33" t="s">
        <v>430</v>
      </c>
      <c r="M58" s="32"/>
    </row>
    <row r="59" spans="1:13" x14ac:dyDescent="0.3">
      <c r="A59" s="9">
        <v>57</v>
      </c>
      <c r="B59" s="1" t="s">
        <v>108</v>
      </c>
      <c r="C59" s="2" t="s">
        <v>151</v>
      </c>
      <c r="D59" s="5">
        <v>93</v>
      </c>
      <c r="F59" s="8" t="s">
        <v>414</v>
      </c>
      <c r="G59" s="24" t="s">
        <v>6</v>
      </c>
      <c r="H59" s="7" t="s">
        <v>278</v>
      </c>
      <c r="I59" s="5" t="s">
        <v>21</v>
      </c>
      <c r="J59" s="5">
        <v>4</v>
      </c>
      <c r="K59" s="14" t="s">
        <v>429</v>
      </c>
      <c r="L59" s="33" t="s">
        <v>430</v>
      </c>
      <c r="M59" s="32"/>
    </row>
    <row r="60" spans="1:13" x14ac:dyDescent="0.3">
      <c r="A60" s="9">
        <v>58</v>
      </c>
      <c r="B60" s="1" t="s">
        <v>104</v>
      </c>
      <c r="C60" s="2" t="s">
        <v>149</v>
      </c>
      <c r="D60" s="5">
        <v>92</v>
      </c>
      <c r="F60" s="8" t="s">
        <v>371</v>
      </c>
      <c r="G60" s="24" t="s">
        <v>214</v>
      </c>
      <c r="H60" s="7" t="s">
        <v>278</v>
      </c>
      <c r="I60" s="5" t="s">
        <v>21</v>
      </c>
      <c r="J60" s="5">
        <v>4</v>
      </c>
      <c r="K60" s="14" t="s">
        <v>429</v>
      </c>
      <c r="L60" s="33" t="s">
        <v>430</v>
      </c>
      <c r="M60" s="32"/>
    </row>
    <row r="61" spans="1:13" x14ac:dyDescent="0.3">
      <c r="A61" s="9">
        <v>59</v>
      </c>
      <c r="B61" s="1" t="s">
        <v>191</v>
      </c>
      <c r="C61" s="2" t="s">
        <v>194</v>
      </c>
      <c r="D61" s="5">
        <v>90</v>
      </c>
      <c r="F61" s="8" t="s">
        <v>415</v>
      </c>
      <c r="G61" s="24" t="s">
        <v>325</v>
      </c>
      <c r="H61" s="6" t="s">
        <v>278</v>
      </c>
      <c r="I61" s="5" t="s">
        <v>21</v>
      </c>
      <c r="J61" s="5">
        <v>4</v>
      </c>
      <c r="K61" s="14" t="s">
        <v>429</v>
      </c>
      <c r="L61" s="36" t="s">
        <v>430</v>
      </c>
      <c r="M61" s="37"/>
    </row>
    <row r="62" spans="1:13" x14ac:dyDescent="0.3">
      <c r="A62" s="9">
        <v>60</v>
      </c>
      <c r="B62" s="1" t="s">
        <v>120</v>
      </c>
      <c r="C62" s="2" t="s">
        <v>137</v>
      </c>
      <c r="D62" s="5">
        <v>86</v>
      </c>
      <c r="F62" s="8" t="s">
        <v>416</v>
      </c>
      <c r="G62" s="24" t="s">
        <v>116</v>
      </c>
      <c r="H62" s="7" t="s">
        <v>278</v>
      </c>
      <c r="I62" s="5" t="s">
        <v>21</v>
      </c>
      <c r="J62" s="5">
        <v>4</v>
      </c>
      <c r="K62" s="14" t="s">
        <v>429</v>
      </c>
      <c r="L62" s="36" t="s">
        <v>430</v>
      </c>
      <c r="M62" s="37"/>
    </row>
    <row r="63" spans="1:13" x14ac:dyDescent="0.3">
      <c r="A63" s="9">
        <v>61</v>
      </c>
      <c r="B63" s="1" t="s">
        <v>71</v>
      </c>
      <c r="C63" s="2" t="s">
        <v>75</v>
      </c>
      <c r="D63" s="5">
        <v>83</v>
      </c>
      <c r="F63" s="8" t="s">
        <v>417</v>
      </c>
      <c r="G63" s="24" t="s">
        <v>175</v>
      </c>
      <c r="H63" s="7" t="s">
        <v>278</v>
      </c>
      <c r="I63" s="5" t="s">
        <v>21</v>
      </c>
      <c r="J63" s="5">
        <v>4</v>
      </c>
      <c r="K63" s="14" t="s">
        <v>429</v>
      </c>
      <c r="L63" s="38" t="s">
        <v>430</v>
      </c>
      <c r="M63" s="37"/>
    </row>
    <row r="64" spans="1:13" x14ac:dyDescent="0.3">
      <c r="A64" s="9">
        <v>62</v>
      </c>
      <c r="B64" s="1" t="s">
        <v>61</v>
      </c>
      <c r="C64" s="2" t="s">
        <v>79</v>
      </c>
      <c r="D64" s="5">
        <v>76</v>
      </c>
      <c r="F64" s="8" t="s">
        <v>418</v>
      </c>
      <c r="G64" s="24" t="s">
        <v>12</v>
      </c>
      <c r="H64" s="6" t="s">
        <v>278</v>
      </c>
      <c r="I64" s="5" t="s">
        <v>21</v>
      </c>
      <c r="J64" s="5">
        <v>4</v>
      </c>
      <c r="K64" s="14" t="s">
        <v>429</v>
      </c>
      <c r="L64" s="31" t="s">
        <v>430</v>
      </c>
      <c r="M64" s="32"/>
    </row>
    <row r="65" spans="1:13" x14ac:dyDescent="0.3">
      <c r="A65" s="9">
        <v>63</v>
      </c>
      <c r="B65" s="1" t="s">
        <v>174</v>
      </c>
      <c r="C65" s="2" t="s">
        <v>178</v>
      </c>
      <c r="D65" s="5">
        <v>74</v>
      </c>
      <c r="F65" s="8" t="s">
        <v>419</v>
      </c>
      <c r="G65" s="24" t="s">
        <v>255</v>
      </c>
      <c r="H65" s="7" t="s">
        <v>373</v>
      </c>
      <c r="I65" s="5" t="s">
        <v>21</v>
      </c>
      <c r="J65" s="5">
        <v>4</v>
      </c>
      <c r="K65" s="14" t="s">
        <v>429</v>
      </c>
      <c r="L65" s="31" t="s">
        <v>430</v>
      </c>
      <c r="M65" s="32"/>
    </row>
    <row r="66" spans="1:13" x14ac:dyDescent="0.3">
      <c r="A66" s="9">
        <v>64</v>
      </c>
      <c r="B66" s="1" t="s">
        <v>255</v>
      </c>
      <c r="C66" s="2" t="s">
        <v>285</v>
      </c>
      <c r="D66" s="5">
        <v>74</v>
      </c>
      <c r="F66" s="8" t="s">
        <v>420</v>
      </c>
      <c r="G66" s="24" t="s">
        <v>4</v>
      </c>
      <c r="H66" s="7" t="s">
        <v>373</v>
      </c>
      <c r="I66" s="5" t="s">
        <v>21</v>
      </c>
      <c r="J66" s="5">
        <v>4</v>
      </c>
      <c r="K66" s="14" t="s">
        <v>429</v>
      </c>
      <c r="L66" s="31" t="s">
        <v>430</v>
      </c>
      <c r="M66" s="32"/>
    </row>
    <row r="67" spans="1:13" x14ac:dyDescent="0.3">
      <c r="A67" s="9">
        <v>65</v>
      </c>
      <c r="B67" s="1" t="s">
        <v>250</v>
      </c>
      <c r="C67" s="2" t="s">
        <v>262</v>
      </c>
      <c r="D67" s="5">
        <v>70</v>
      </c>
      <c r="F67" s="8" t="s">
        <v>421</v>
      </c>
      <c r="G67" s="24" t="s">
        <v>62</v>
      </c>
      <c r="H67" s="7" t="s">
        <v>229</v>
      </c>
      <c r="I67" s="5" t="s">
        <v>21</v>
      </c>
      <c r="J67" s="5">
        <v>4</v>
      </c>
      <c r="K67" s="14" t="s">
        <v>429</v>
      </c>
      <c r="L67" s="31" t="s">
        <v>430</v>
      </c>
      <c r="M67" s="32"/>
    </row>
    <row r="68" spans="1:13" x14ac:dyDescent="0.3">
      <c r="A68" s="9">
        <v>66</v>
      </c>
      <c r="B68" s="1" t="s">
        <v>325</v>
      </c>
      <c r="C68" s="2" t="s">
        <v>326</v>
      </c>
      <c r="D68" s="5">
        <v>67</v>
      </c>
      <c r="F68" s="8" t="s">
        <v>422</v>
      </c>
      <c r="G68" s="24" t="s">
        <v>61</v>
      </c>
      <c r="H68" s="7" t="s">
        <v>229</v>
      </c>
      <c r="I68" s="5" t="s">
        <v>21</v>
      </c>
      <c r="J68" s="5">
        <v>4</v>
      </c>
      <c r="K68" s="14" t="s">
        <v>429</v>
      </c>
      <c r="L68" s="31" t="s">
        <v>430</v>
      </c>
      <c r="M68" s="32"/>
    </row>
    <row r="69" spans="1:13" x14ac:dyDescent="0.3">
      <c r="A69" s="9">
        <v>67</v>
      </c>
      <c r="B69" s="1" t="s">
        <v>53</v>
      </c>
      <c r="C69" s="2" t="s">
        <v>87</v>
      </c>
      <c r="D69" s="5">
        <v>63</v>
      </c>
      <c r="F69" s="8" t="s">
        <v>423</v>
      </c>
      <c r="G69" s="24" t="s">
        <v>116</v>
      </c>
      <c r="H69" s="7" t="s">
        <v>205</v>
      </c>
      <c r="I69" s="5" t="s">
        <v>21</v>
      </c>
      <c r="J69" s="5">
        <v>4</v>
      </c>
      <c r="K69" s="14" t="s">
        <v>429</v>
      </c>
      <c r="L69" s="33" t="s">
        <v>430</v>
      </c>
      <c r="M69" s="32"/>
    </row>
    <row r="70" spans="1:13" x14ac:dyDescent="0.3">
      <c r="A70" s="9">
        <v>68</v>
      </c>
      <c r="B70" s="1" t="s">
        <v>309</v>
      </c>
      <c r="C70" s="2" t="s">
        <v>310</v>
      </c>
      <c r="D70" s="5">
        <v>60</v>
      </c>
      <c r="F70" s="8" t="s">
        <v>424</v>
      </c>
      <c r="G70" s="24" t="s">
        <v>1</v>
      </c>
      <c r="H70" s="7" t="s">
        <v>209</v>
      </c>
      <c r="I70" s="5" t="s">
        <v>21</v>
      </c>
      <c r="J70" s="5">
        <v>3</v>
      </c>
      <c r="K70" s="14" t="s">
        <v>111</v>
      </c>
      <c r="L70" s="33" t="s">
        <v>430</v>
      </c>
      <c r="M70" s="32"/>
    </row>
    <row r="71" spans="1:13" x14ac:dyDescent="0.3">
      <c r="A71" s="9">
        <v>69</v>
      </c>
      <c r="B71" s="1" t="s">
        <v>188</v>
      </c>
      <c r="C71" s="2" t="s">
        <v>190</v>
      </c>
      <c r="D71" s="5">
        <v>57</v>
      </c>
      <c r="F71" s="8" t="s">
        <v>425</v>
      </c>
      <c r="G71" s="24" t="s">
        <v>1</v>
      </c>
      <c r="H71" s="7" t="s">
        <v>209</v>
      </c>
      <c r="I71" s="5" t="s">
        <v>21</v>
      </c>
      <c r="J71" s="5">
        <v>3</v>
      </c>
      <c r="K71" s="14" t="s">
        <v>111</v>
      </c>
      <c r="L71" s="31" t="s">
        <v>430</v>
      </c>
      <c r="M71" s="32"/>
    </row>
    <row r="72" spans="1:13" x14ac:dyDescent="0.3">
      <c r="A72" s="9">
        <v>70</v>
      </c>
      <c r="B72" s="1" t="s">
        <v>338</v>
      </c>
      <c r="C72" s="2" t="s">
        <v>339</v>
      </c>
      <c r="D72" s="5">
        <v>56</v>
      </c>
      <c r="F72" s="8" t="s">
        <v>426</v>
      </c>
      <c r="G72" s="24" t="s">
        <v>109</v>
      </c>
      <c r="H72" s="7" t="s">
        <v>231</v>
      </c>
      <c r="I72" s="5" t="s">
        <v>21</v>
      </c>
      <c r="J72" s="5">
        <v>3</v>
      </c>
      <c r="K72" s="14" t="s">
        <v>111</v>
      </c>
      <c r="L72" s="33" t="s">
        <v>430</v>
      </c>
      <c r="M72" s="32"/>
    </row>
    <row r="73" spans="1:13" x14ac:dyDescent="0.3">
      <c r="A73" s="9">
        <v>71</v>
      </c>
      <c r="B73" s="1" t="s">
        <v>253</v>
      </c>
      <c r="C73" s="2" t="s">
        <v>284</v>
      </c>
      <c r="D73" s="5">
        <v>54</v>
      </c>
      <c r="F73" s="8" t="s">
        <v>427</v>
      </c>
      <c r="G73" s="24" t="s">
        <v>10</v>
      </c>
      <c r="H73" s="7" t="s">
        <v>231</v>
      </c>
      <c r="I73" s="5" t="s">
        <v>21</v>
      </c>
      <c r="J73" s="5">
        <v>3</v>
      </c>
      <c r="K73" s="14" t="s">
        <v>111</v>
      </c>
      <c r="L73" s="33" t="s">
        <v>430</v>
      </c>
      <c r="M73" s="32"/>
    </row>
    <row r="74" spans="1:13" x14ac:dyDescent="0.3">
      <c r="A74" s="9">
        <v>72</v>
      </c>
      <c r="B74" s="1" t="s">
        <v>296</v>
      </c>
      <c r="C74" s="2" t="s">
        <v>297</v>
      </c>
      <c r="D74" s="5">
        <v>52</v>
      </c>
      <c r="F74" s="8" t="s">
        <v>428</v>
      </c>
      <c r="G74" s="24" t="s">
        <v>210</v>
      </c>
      <c r="H74" s="7" t="s">
        <v>231</v>
      </c>
      <c r="I74" s="5" t="s">
        <v>21</v>
      </c>
      <c r="J74" s="5">
        <v>3</v>
      </c>
      <c r="K74" s="14" t="s">
        <v>111</v>
      </c>
      <c r="L74" s="33" t="s">
        <v>430</v>
      </c>
      <c r="M74" s="32"/>
    </row>
    <row r="75" spans="1:13" x14ac:dyDescent="0.3">
      <c r="A75" s="9">
        <v>73</v>
      </c>
      <c r="B75" s="1" t="s">
        <v>52</v>
      </c>
      <c r="C75" s="2" t="s">
        <v>84</v>
      </c>
      <c r="D75" s="5">
        <v>51</v>
      </c>
      <c r="F75" s="8" t="s">
        <v>436</v>
      </c>
      <c r="G75" s="15" t="s">
        <v>3</v>
      </c>
      <c r="H75" s="7" t="s">
        <v>229</v>
      </c>
      <c r="I75" s="5" t="s">
        <v>236</v>
      </c>
      <c r="J75" s="5">
        <v>0</v>
      </c>
      <c r="K75" s="14" t="s">
        <v>307</v>
      </c>
      <c r="L75" s="33"/>
      <c r="M75" s="32"/>
    </row>
    <row r="76" spans="1:13" x14ac:dyDescent="0.3">
      <c r="A76" s="9">
        <v>74</v>
      </c>
      <c r="B76" s="1" t="s">
        <v>210</v>
      </c>
      <c r="C76" s="2" t="s">
        <v>211</v>
      </c>
      <c r="D76" s="5">
        <v>50</v>
      </c>
      <c r="G76" s="25"/>
      <c r="H76" s="26"/>
      <c r="I76" s="25"/>
      <c r="J76" s="25"/>
      <c r="K76" s="25"/>
      <c r="L76" s="34"/>
      <c r="M76" s="35"/>
    </row>
    <row r="77" spans="1:13" x14ac:dyDescent="0.3">
      <c r="A77" s="9">
        <v>75</v>
      </c>
      <c r="B77" s="1" t="s">
        <v>192</v>
      </c>
      <c r="C77" s="2" t="s">
        <v>195</v>
      </c>
      <c r="D77" s="5">
        <v>49</v>
      </c>
      <c r="G77" s="25"/>
      <c r="H77" s="26"/>
      <c r="I77" s="25"/>
      <c r="J77" s="25"/>
      <c r="K77" s="25"/>
      <c r="L77" s="34"/>
      <c r="M77" s="35"/>
    </row>
    <row r="78" spans="1:13" x14ac:dyDescent="0.3">
      <c r="A78" s="9">
        <v>76</v>
      </c>
      <c r="B78" s="1" t="s">
        <v>340</v>
      </c>
      <c r="C78" s="2" t="s">
        <v>341</v>
      </c>
      <c r="D78" s="5">
        <v>49</v>
      </c>
      <c r="G78" s="25"/>
      <c r="H78" s="26"/>
      <c r="I78" s="25"/>
      <c r="J78" s="25"/>
      <c r="K78" s="25"/>
      <c r="L78" s="34"/>
      <c r="M78" s="35"/>
    </row>
    <row r="79" spans="1:13" x14ac:dyDescent="0.3">
      <c r="A79" s="9">
        <v>77</v>
      </c>
      <c r="B79" s="1" t="s">
        <v>242</v>
      </c>
      <c r="C79" s="2" t="s">
        <v>324</v>
      </c>
      <c r="D79" s="5">
        <v>48</v>
      </c>
      <c r="G79" s="25"/>
      <c r="H79" s="26"/>
      <c r="I79" s="25"/>
      <c r="J79" s="25"/>
      <c r="K79" s="25"/>
      <c r="L79" s="34"/>
      <c r="M79" s="35"/>
    </row>
    <row r="80" spans="1:13" x14ac:dyDescent="0.3">
      <c r="A80" s="9">
        <v>78</v>
      </c>
      <c r="B80" s="1" t="s">
        <v>69</v>
      </c>
      <c r="C80" s="2" t="s">
        <v>92</v>
      </c>
      <c r="D80" s="5">
        <v>47</v>
      </c>
      <c r="F80" s="27" t="s">
        <v>236</v>
      </c>
      <c r="G80" s="25"/>
      <c r="H80" s="26"/>
      <c r="I80" s="25"/>
      <c r="J80" s="25"/>
      <c r="K80" s="25"/>
      <c r="L80" s="35"/>
      <c r="M80" s="35"/>
    </row>
    <row r="81" spans="1:13" x14ac:dyDescent="0.3">
      <c r="A81" s="9">
        <v>79</v>
      </c>
      <c r="B81" s="1" t="s">
        <v>68</v>
      </c>
      <c r="C81" s="2" t="s">
        <v>73</v>
      </c>
      <c r="D81" s="5">
        <v>44</v>
      </c>
      <c r="F81" s="28" t="s">
        <v>543</v>
      </c>
      <c r="G81" s="25"/>
      <c r="H81" s="26"/>
      <c r="I81" s="25"/>
      <c r="J81" s="25"/>
      <c r="K81" s="25"/>
      <c r="L81" s="34"/>
      <c r="M81" s="35"/>
    </row>
    <row r="82" spans="1:13" x14ac:dyDescent="0.3">
      <c r="A82" s="9">
        <v>80</v>
      </c>
      <c r="B82" s="1" t="s">
        <v>64</v>
      </c>
      <c r="C82" s="2" t="s">
        <v>82</v>
      </c>
      <c r="D82" s="5">
        <v>44</v>
      </c>
      <c r="F82" s="29" t="s">
        <v>544</v>
      </c>
      <c r="G82" s="25"/>
      <c r="H82" s="26"/>
      <c r="I82" s="25"/>
      <c r="J82" s="25"/>
      <c r="K82" s="25"/>
      <c r="L82" s="34"/>
      <c r="M82" s="35"/>
    </row>
    <row r="83" spans="1:13" x14ac:dyDescent="0.3">
      <c r="A83" s="9">
        <v>81</v>
      </c>
      <c r="B83" s="1" t="s">
        <v>342</v>
      </c>
      <c r="C83" s="2" t="s">
        <v>343</v>
      </c>
      <c r="D83" s="5">
        <v>42</v>
      </c>
      <c r="F83" s="43" t="s">
        <v>545</v>
      </c>
      <c r="G83" s="44"/>
      <c r="H83" s="44"/>
      <c r="I83" s="45"/>
      <c r="J83" s="25"/>
      <c r="K83" s="25"/>
      <c r="L83" s="35"/>
      <c r="M83" s="35"/>
    </row>
    <row r="84" spans="1:13" x14ac:dyDescent="0.3">
      <c r="A84" s="9">
        <v>82</v>
      </c>
      <c r="B84" s="1" t="s">
        <v>431</v>
      </c>
      <c r="C84" s="2" t="s">
        <v>432</v>
      </c>
      <c r="D84" s="5">
        <v>40</v>
      </c>
      <c r="G84" s="25"/>
      <c r="H84" s="26"/>
      <c r="I84" s="25"/>
      <c r="J84" s="25"/>
      <c r="K84" s="25"/>
      <c r="L84" s="34"/>
      <c r="M84" s="35"/>
    </row>
    <row r="85" spans="1:13" x14ac:dyDescent="0.3">
      <c r="A85" s="9">
        <v>83</v>
      </c>
      <c r="B85" s="1" t="s">
        <v>322</v>
      </c>
      <c r="C85" s="2" t="s">
        <v>323</v>
      </c>
      <c r="D85" s="5">
        <v>40</v>
      </c>
      <c r="G85" s="25"/>
      <c r="H85" s="26"/>
      <c r="I85" s="25"/>
      <c r="J85" s="25"/>
      <c r="K85" s="25"/>
      <c r="L85" s="34"/>
      <c r="M85" s="35"/>
    </row>
    <row r="86" spans="1:13" x14ac:dyDescent="0.3">
      <c r="A86" s="9">
        <v>84</v>
      </c>
      <c r="B86" s="1" t="s">
        <v>314</v>
      </c>
      <c r="C86" s="2" t="s">
        <v>335</v>
      </c>
      <c r="D86" s="5">
        <v>39</v>
      </c>
      <c r="G86" s="25"/>
      <c r="H86" s="26"/>
      <c r="I86" s="25"/>
      <c r="J86" s="25"/>
      <c r="K86" s="25"/>
      <c r="L86" s="35"/>
      <c r="M86" s="35"/>
    </row>
    <row r="87" spans="1:13" x14ac:dyDescent="0.3">
      <c r="A87" s="9">
        <v>85</v>
      </c>
      <c r="B87" s="1" t="s">
        <v>254</v>
      </c>
      <c r="C87" s="2" t="s">
        <v>271</v>
      </c>
      <c r="D87" s="5">
        <v>38</v>
      </c>
      <c r="G87" s="25"/>
      <c r="H87" s="26"/>
      <c r="I87" s="25"/>
      <c r="J87" s="25"/>
      <c r="K87" s="25"/>
      <c r="L87" s="35"/>
      <c r="M87" s="35"/>
    </row>
    <row r="88" spans="1:13" x14ac:dyDescent="0.3">
      <c r="A88" s="9">
        <v>86</v>
      </c>
      <c r="B88" s="1" t="s">
        <v>59</v>
      </c>
      <c r="C88" s="2" t="s">
        <v>93</v>
      </c>
      <c r="D88" s="5">
        <v>37</v>
      </c>
      <c r="G88" s="25"/>
      <c r="H88" s="26"/>
      <c r="I88" s="25"/>
      <c r="J88" s="25"/>
      <c r="K88" s="25"/>
      <c r="L88" s="35"/>
      <c r="M88" s="35"/>
    </row>
    <row r="89" spans="1:13" x14ac:dyDescent="0.3">
      <c r="A89" s="9">
        <v>87</v>
      </c>
      <c r="B89" s="1" t="s">
        <v>127</v>
      </c>
      <c r="C89" s="2" t="s">
        <v>134</v>
      </c>
      <c r="D89" s="5">
        <v>32</v>
      </c>
      <c r="G89" s="25"/>
      <c r="H89" s="26"/>
      <c r="I89" s="25"/>
      <c r="J89" s="25"/>
      <c r="K89" s="25"/>
      <c r="L89" s="35"/>
      <c r="M89" s="35"/>
    </row>
    <row r="90" spans="1:13" x14ac:dyDescent="0.3">
      <c r="A90" s="9">
        <v>88</v>
      </c>
      <c r="B90" s="1" t="s">
        <v>119</v>
      </c>
      <c r="C90" s="2" t="s">
        <v>148</v>
      </c>
      <c r="D90" s="5">
        <v>32</v>
      </c>
      <c r="G90" s="25"/>
      <c r="H90" s="26"/>
      <c r="I90" s="25"/>
      <c r="J90" s="25"/>
      <c r="K90" s="25"/>
      <c r="L90" s="35"/>
      <c r="M90" s="35"/>
    </row>
    <row r="91" spans="1:13" x14ac:dyDescent="0.3">
      <c r="A91" s="9">
        <v>89</v>
      </c>
      <c r="B91" s="1" t="s">
        <v>361</v>
      </c>
      <c r="C91" s="2" t="s">
        <v>362</v>
      </c>
      <c r="D91" s="5">
        <v>32</v>
      </c>
      <c r="G91" s="25"/>
      <c r="H91" s="26"/>
      <c r="I91" s="25"/>
      <c r="J91" s="25"/>
      <c r="K91" s="25"/>
      <c r="L91" s="35"/>
      <c r="M91" s="35"/>
    </row>
    <row r="92" spans="1:13" x14ac:dyDescent="0.3">
      <c r="A92" s="9">
        <v>90</v>
      </c>
      <c r="B92" s="1" t="s">
        <v>281</v>
      </c>
      <c r="C92" s="2" t="s">
        <v>282</v>
      </c>
      <c r="D92" s="5">
        <v>30</v>
      </c>
      <c r="G92" s="25"/>
      <c r="H92" s="26"/>
      <c r="I92" s="25"/>
      <c r="J92" s="25"/>
      <c r="K92" s="25"/>
      <c r="L92" s="35"/>
      <c r="M92" s="35"/>
    </row>
    <row r="93" spans="1:13" x14ac:dyDescent="0.3">
      <c r="A93" s="9">
        <v>91</v>
      </c>
      <c r="B93" s="1" t="s">
        <v>357</v>
      </c>
      <c r="C93" s="2" t="s">
        <v>358</v>
      </c>
      <c r="D93" s="5">
        <v>30</v>
      </c>
      <c r="G93" s="25"/>
      <c r="H93" s="26"/>
      <c r="I93" s="25"/>
      <c r="J93" s="25"/>
      <c r="K93" s="25"/>
      <c r="L93" s="35"/>
      <c r="M93" s="35"/>
    </row>
    <row r="94" spans="1:13" x14ac:dyDescent="0.3">
      <c r="A94" s="9">
        <v>92</v>
      </c>
      <c r="B94" s="1" t="s">
        <v>168</v>
      </c>
      <c r="C94" s="2" t="s">
        <v>169</v>
      </c>
      <c r="D94" s="5">
        <v>29</v>
      </c>
      <c r="G94" s="25"/>
      <c r="H94" s="25"/>
      <c r="I94" s="25"/>
      <c r="J94" s="25"/>
      <c r="K94" s="25"/>
      <c r="L94" s="34"/>
      <c r="M94" s="35"/>
    </row>
    <row r="95" spans="1:13" x14ac:dyDescent="0.3">
      <c r="A95" s="9">
        <v>93</v>
      </c>
      <c r="B95" s="1" t="s">
        <v>193</v>
      </c>
      <c r="C95" s="2" t="s">
        <v>177</v>
      </c>
      <c r="D95" s="5">
        <v>29</v>
      </c>
      <c r="G95" s="25"/>
      <c r="H95" s="26"/>
      <c r="I95" s="25"/>
      <c r="J95" s="25"/>
      <c r="K95" s="25"/>
      <c r="L95" s="35"/>
      <c r="M95" s="35"/>
    </row>
    <row r="96" spans="1:13" x14ac:dyDescent="0.3">
      <c r="A96" s="9">
        <v>94</v>
      </c>
      <c r="B96" s="1" t="s">
        <v>305</v>
      </c>
      <c r="C96" s="2" t="s">
        <v>306</v>
      </c>
      <c r="D96" s="5">
        <v>28</v>
      </c>
    </row>
    <row r="97" spans="1:4" x14ac:dyDescent="0.3">
      <c r="A97" s="9">
        <v>95</v>
      </c>
      <c r="B97" s="1" t="s">
        <v>434</v>
      </c>
      <c r="C97" s="2" t="s">
        <v>435</v>
      </c>
      <c r="D97" s="5">
        <v>28</v>
      </c>
    </row>
    <row r="98" spans="1:4" x14ac:dyDescent="0.3">
      <c r="A98" s="9">
        <v>96</v>
      </c>
      <c r="B98" s="1" t="s">
        <v>124</v>
      </c>
      <c r="C98" s="2" t="s">
        <v>158</v>
      </c>
      <c r="D98" s="5">
        <v>28</v>
      </c>
    </row>
    <row r="99" spans="1:4" x14ac:dyDescent="0.3">
      <c r="A99" s="9">
        <v>97</v>
      </c>
      <c r="B99" s="1" t="s">
        <v>252</v>
      </c>
      <c r="C99" s="2" t="s">
        <v>270</v>
      </c>
      <c r="D99" s="5">
        <v>25</v>
      </c>
    </row>
    <row r="100" spans="1:4" x14ac:dyDescent="0.3">
      <c r="A100" s="9">
        <v>98</v>
      </c>
      <c r="B100" s="1" t="s">
        <v>333</v>
      </c>
      <c r="C100" s="2" t="s">
        <v>334</v>
      </c>
      <c r="D100" s="5">
        <v>22</v>
      </c>
    </row>
    <row r="101" spans="1:4" x14ac:dyDescent="0.3">
      <c r="A101" s="9">
        <v>99</v>
      </c>
      <c r="B101" s="1" t="s">
        <v>117</v>
      </c>
      <c r="C101" s="2" t="s">
        <v>138</v>
      </c>
      <c r="D101" s="5">
        <v>22</v>
      </c>
    </row>
    <row r="102" spans="1:4" x14ac:dyDescent="0.3">
      <c r="A102" s="9">
        <v>100</v>
      </c>
      <c r="B102" s="1" t="s">
        <v>300</v>
      </c>
      <c r="C102" s="2" t="s">
        <v>301</v>
      </c>
      <c r="D102" s="5">
        <v>21</v>
      </c>
    </row>
    <row r="103" spans="1:4" x14ac:dyDescent="0.3">
      <c r="A103" s="9">
        <v>101</v>
      </c>
      <c r="B103" s="1" t="s">
        <v>248</v>
      </c>
      <c r="C103" s="2" t="s">
        <v>433</v>
      </c>
      <c r="D103" s="5">
        <v>20</v>
      </c>
    </row>
    <row r="104" spans="1:4" x14ac:dyDescent="0.3">
      <c r="A104" s="9">
        <v>102</v>
      </c>
      <c r="B104" s="1" t="s">
        <v>257</v>
      </c>
      <c r="C104" s="2" t="s">
        <v>269</v>
      </c>
      <c r="D104" s="5">
        <v>20</v>
      </c>
    </row>
    <row r="105" spans="1:4" x14ac:dyDescent="0.3">
      <c r="A105" s="9">
        <v>103</v>
      </c>
      <c r="B105" s="1" t="s">
        <v>110</v>
      </c>
      <c r="C105" s="2" t="s">
        <v>161</v>
      </c>
      <c r="D105" s="5">
        <v>19</v>
      </c>
    </row>
    <row r="106" spans="1:4" x14ac:dyDescent="0.3">
      <c r="A106" s="9">
        <v>104</v>
      </c>
      <c r="B106" s="1" t="s">
        <v>125</v>
      </c>
      <c r="C106" s="2" t="s">
        <v>145</v>
      </c>
      <c r="D106" s="5">
        <v>18</v>
      </c>
    </row>
    <row r="107" spans="1:4" x14ac:dyDescent="0.3">
      <c r="A107" s="9">
        <v>105</v>
      </c>
      <c r="B107" s="1" t="s">
        <v>212</v>
      </c>
      <c r="C107" s="2" t="s">
        <v>213</v>
      </c>
      <c r="D107" s="5">
        <v>18</v>
      </c>
    </row>
    <row r="108" spans="1:4" x14ac:dyDescent="0.3">
      <c r="A108" s="9">
        <v>106</v>
      </c>
      <c r="B108" s="1" t="s">
        <v>359</v>
      </c>
      <c r="C108" s="2" t="s">
        <v>360</v>
      </c>
      <c r="D108" s="5">
        <v>17</v>
      </c>
    </row>
    <row r="109" spans="1:4" x14ac:dyDescent="0.3">
      <c r="A109" s="9">
        <v>107</v>
      </c>
      <c r="B109" s="1" t="s">
        <v>123</v>
      </c>
      <c r="C109" s="2" t="s">
        <v>139</v>
      </c>
      <c r="D109" s="5">
        <v>16</v>
      </c>
    </row>
    <row r="110" spans="1:4" x14ac:dyDescent="0.3">
      <c r="A110" s="9">
        <v>108</v>
      </c>
      <c r="B110" s="1" t="s">
        <v>290</v>
      </c>
      <c r="C110" s="2" t="s">
        <v>272</v>
      </c>
      <c r="D110" s="5">
        <v>16</v>
      </c>
    </row>
    <row r="111" spans="1:4" x14ac:dyDescent="0.3">
      <c r="A111" s="9">
        <v>109</v>
      </c>
      <c r="B111" s="1" t="s">
        <v>187</v>
      </c>
      <c r="C111" s="2" t="s">
        <v>189</v>
      </c>
      <c r="D111" s="5">
        <v>15</v>
      </c>
    </row>
    <row r="112" spans="1:4" x14ac:dyDescent="0.3">
      <c r="A112" s="9">
        <v>110</v>
      </c>
      <c r="B112" s="1" t="s">
        <v>355</v>
      </c>
      <c r="C112" s="2" t="s">
        <v>356</v>
      </c>
      <c r="D112" s="5">
        <v>15</v>
      </c>
    </row>
    <row r="113" spans="1:4" x14ac:dyDescent="0.3">
      <c r="A113" s="9">
        <v>111</v>
      </c>
      <c r="B113" s="1" t="s">
        <v>245</v>
      </c>
      <c r="C113" s="2" t="s">
        <v>268</v>
      </c>
      <c r="D113" s="5">
        <v>14</v>
      </c>
    </row>
    <row r="114" spans="1:4" x14ac:dyDescent="0.3">
      <c r="A114" s="9">
        <v>112</v>
      </c>
      <c r="B114" s="1" t="s">
        <v>113</v>
      </c>
      <c r="C114" s="2" t="s">
        <v>144</v>
      </c>
      <c r="D114" s="5">
        <v>14</v>
      </c>
    </row>
    <row r="115" spans="1:4" x14ac:dyDescent="0.3">
      <c r="A115" s="9">
        <v>113</v>
      </c>
      <c r="B115" s="1" t="s">
        <v>298</v>
      </c>
      <c r="C115" s="2" t="s">
        <v>299</v>
      </c>
      <c r="D115" s="5">
        <v>14</v>
      </c>
    </row>
    <row r="116" spans="1:4" x14ac:dyDescent="0.3">
      <c r="A116" s="9">
        <v>114</v>
      </c>
      <c r="B116" s="1" t="s">
        <v>354</v>
      </c>
      <c r="C116" s="2" t="s">
        <v>264</v>
      </c>
      <c r="D116" s="5">
        <v>10</v>
      </c>
    </row>
    <row r="117" spans="1:4" x14ac:dyDescent="0.3">
      <c r="A117" s="9">
        <v>115</v>
      </c>
      <c r="B117" s="1" t="s">
        <v>115</v>
      </c>
      <c r="C117" s="2" t="s">
        <v>142</v>
      </c>
      <c r="D117" s="5">
        <v>6</v>
      </c>
    </row>
    <row r="118" spans="1:4" x14ac:dyDescent="0.3">
      <c r="A118" s="9">
        <v>116</v>
      </c>
      <c r="B118" s="1" t="s">
        <v>246</v>
      </c>
      <c r="C118" s="2" t="s">
        <v>302</v>
      </c>
      <c r="D118" s="5">
        <v>3</v>
      </c>
    </row>
    <row r="119" spans="1:4" x14ac:dyDescent="0.3">
      <c r="A119" s="9">
        <v>117</v>
      </c>
      <c r="B119" s="1" t="s">
        <v>184</v>
      </c>
      <c r="C119" s="2" t="s">
        <v>185</v>
      </c>
      <c r="D119" s="5">
        <v>2</v>
      </c>
    </row>
  </sheetData>
  <mergeCells count="97">
    <mergeCell ref="F83:I83"/>
    <mergeCell ref="L93:M93"/>
    <mergeCell ref="L94:M94"/>
    <mergeCell ref="L95:M95"/>
    <mergeCell ref="L84:M84"/>
    <mergeCell ref="L85:M85"/>
    <mergeCell ref="L86:M86"/>
    <mergeCell ref="L92:M92"/>
    <mergeCell ref="L87:M87"/>
    <mergeCell ref="L88:M88"/>
    <mergeCell ref="L89:M89"/>
    <mergeCell ref="L90:M90"/>
    <mergeCell ref="L91:M91"/>
    <mergeCell ref="L79:M79"/>
    <mergeCell ref="L80:M80"/>
    <mergeCell ref="L81:M81"/>
    <mergeCell ref="L82:M82"/>
    <mergeCell ref="L83:M83"/>
    <mergeCell ref="L42:M42"/>
    <mergeCell ref="L48:M48"/>
    <mergeCell ref="L49:M49"/>
    <mergeCell ref="L50:M50"/>
    <mergeCell ref="L51:M51"/>
    <mergeCell ref="L43:M43"/>
    <mergeCell ref="L44:M44"/>
    <mergeCell ref="L45:M45"/>
    <mergeCell ref="L46:M46"/>
    <mergeCell ref="L47:M47"/>
    <mergeCell ref="L38:M38"/>
    <mergeCell ref="L39:M39"/>
    <mergeCell ref="L40:M40"/>
    <mergeCell ref="L41:M41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23:M23"/>
    <mergeCell ref="L24:M24"/>
    <mergeCell ref="L25:M25"/>
    <mergeCell ref="L26:M26"/>
    <mergeCell ref="L27:M27"/>
    <mergeCell ref="A1:D1"/>
    <mergeCell ref="L13:M13"/>
    <mergeCell ref="L18:M18"/>
    <mergeCell ref="L19:M19"/>
    <mergeCell ref="L22:M22"/>
    <mergeCell ref="L21:M21"/>
    <mergeCell ref="L20:M20"/>
    <mergeCell ref="L17:M17"/>
    <mergeCell ref="L16:M16"/>
    <mergeCell ref="L15:M15"/>
    <mergeCell ref="L14:M14"/>
    <mergeCell ref="F3:G3"/>
    <mergeCell ref="L3:M3"/>
    <mergeCell ref="F2:M2"/>
    <mergeCell ref="L12:M12"/>
    <mergeCell ref="L11:M11"/>
    <mergeCell ref="L10:M10"/>
    <mergeCell ref="L7:M7"/>
    <mergeCell ref="L6:M6"/>
    <mergeCell ref="L5:M5"/>
    <mergeCell ref="L4:M4"/>
    <mergeCell ref="L9:M9"/>
    <mergeCell ref="L8:M8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77:M77"/>
    <mergeCell ref="L78:M78"/>
    <mergeCell ref="L70:M70"/>
    <mergeCell ref="L71:M71"/>
    <mergeCell ref="L72:M72"/>
    <mergeCell ref="L73:M73"/>
    <mergeCell ref="L74:M74"/>
    <mergeCell ref="L67:M67"/>
    <mergeCell ref="L68:M68"/>
    <mergeCell ref="L69:M69"/>
    <mergeCell ref="L75:M75"/>
    <mergeCell ref="L76:M76"/>
  </mergeCells>
  <printOptions horizontalCentered="1"/>
  <pageMargins left="0.47244094488188981" right="0.47244094488188981" top="0.70325000000000004" bottom="0.52925" header="0.31496062992125984" footer="0.31496062992125984"/>
  <pageSetup paperSize="9" scale="83" orientation="portrait" r:id="rId1"/>
  <rowBreaks count="1" manualBreakCount="1">
    <brk id="57" max="3" man="1"/>
  </rowBreaks>
  <colBreaks count="1" manualBreakCount="1">
    <brk id="4" max="10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9827C-FD7F-4AB6-B125-3DA8B72DC06B}">
  <dimension ref="A1:F121"/>
  <sheetViews>
    <sheetView view="pageLayout" zoomScaleNormal="100" zoomScaleSheetLayoutView="110" workbookViewId="0">
      <selection activeCell="E8" sqref="E8"/>
    </sheetView>
  </sheetViews>
  <sheetFormatPr defaultRowHeight="14.4" x14ac:dyDescent="0.3"/>
  <cols>
    <col min="1" max="1" width="6.33203125" customWidth="1"/>
    <col min="2" max="2" width="8.88671875" customWidth="1"/>
    <col min="3" max="3" width="49.109375" customWidth="1"/>
    <col min="4" max="4" width="10.21875" customWidth="1"/>
    <col min="5" max="5" width="17.5546875" customWidth="1"/>
    <col min="6" max="6" width="14" customWidth="1"/>
    <col min="7" max="7" width="5.5546875" customWidth="1"/>
  </cols>
  <sheetData>
    <row r="1" spans="1:6" ht="24" customHeight="1" x14ac:dyDescent="0.3">
      <c r="A1" s="39" t="s">
        <v>363</v>
      </c>
      <c r="B1" s="39"/>
      <c r="C1" s="39"/>
      <c r="D1" s="39"/>
      <c r="E1" s="39"/>
      <c r="F1" s="39"/>
    </row>
    <row r="2" spans="1:6" ht="36.6" customHeight="1" x14ac:dyDescent="0.3">
      <c r="A2" s="9" t="s">
        <v>26</v>
      </c>
      <c r="B2" s="10" t="s">
        <v>27</v>
      </c>
      <c r="C2" s="11" t="s">
        <v>25</v>
      </c>
      <c r="D2" s="10" t="s">
        <v>344</v>
      </c>
      <c r="E2" s="10" t="s">
        <v>311</v>
      </c>
      <c r="F2" s="20" t="s">
        <v>437</v>
      </c>
    </row>
    <row r="3" spans="1:6" x14ac:dyDescent="0.3">
      <c r="A3" s="9">
        <v>1</v>
      </c>
      <c r="B3" s="1" t="s">
        <v>14</v>
      </c>
      <c r="C3" s="2" t="s">
        <v>173</v>
      </c>
      <c r="D3" s="5">
        <v>2941</v>
      </c>
      <c r="E3" s="18">
        <f>D3*5000</f>
        <v>14705000</v>
      </c>
      <c r="F3" s="18"/>
    </row>
    <row r="4" spans="1:6" x14ac:dyDescent="0.3">
      <c r="A4" s="9">
        <v>2</v>
      </c>
      <c r="B4" s="1" t="s">
        <v>12</v>
      </c>
      <c r="C4" s="2" t="s">
        <v>38</v>
      </c>
      <c r="D4" s="5">
        <v>1171</v>
      </c>
      <c r="E4" s="18">
        <f t="shared" ref="E4:E67" si="0">D4*5000</f>
        <v>5855000</v>
      </c>
      <c r="F4" s="18"/>
    </row>
    <row r="5" spans="1:6" x14ac:dyDescent="0.3">
      <c r="A5" s="9">
        <v>3</v>
      </c>
      <c r="B5" s="1" t="s">
        <v>6</v>
      </c>
      <c r="C5" s="2" t="s">
        <v>39</v>
      </c>
      <c r="D5" s="5">
        <v>1056</v>
      </c>
      <c r="E5" s="18">
        <f t="shared" si="0"/>
        <v>5280000</v>
      </c>
      <c r="F5" s="18"/>
    </row>
    <row r="6" spans="1:6" x14ac:dyDescent="0.3">
      <c r="A6" s="9">
        <v>4</v>
      </c>
      <c r="B6" s="1" t="s">
        <v>62</v>
      </c>
      <c r="C6" s="2" t="s">
        <v>76</v>
      </c>
      <c r="D6" s="5">
        <v>1024</v>
      </c>
      <c r="E6" s="18">
        <f t="shared" si="0"/>
        <v>5120000</v>
      </c>
      <c r="F6" s="18"/>
    </row>
    <row r="7" spans="1:6" x14ac:dyDescent="0.3">
      <c r="A7" s="9">
        <v>5</v>
      </c>
      <c r="B7" s="1" t="s">
        <v>1</v>
      </c>
      <c r="C7" s="2" t="s">
        <v>35</v>
      </c>
      <c r="D7" s="5">
        <v>930</v>
      </c>
      <c r="E7" s="18">
        <f t="shared" si="0"/>
        <v>4650000</v>
      </c>
      <c r="F7" s="18"/>
    </row>
    <row r="8" spans="1:6" x14ac:dyDescent="0.3">
      <c r="A8" s="9">
        <v>6</v>
      </c>
      <c r="B8" s="1" t="s">
        <v>303</v>
      </c>
      <c r="C8" s="2" t="s">
        <v>304</v>
      </c>
      <c r="D8" s="5">
        <v>911</v>
      </c>
      <c r="E8" s="18">
        <f t="shared" si="0"/>
        <v>4555000</v>
      </c>
      <c r="F8" s="18"/>
    </row>
    <row r="9" spans="1:6" x14ac:dyDescent="0.3">
      <c r="A9" s="9">
        <v>7</v>
      </c>
      <c r="B9" s="1" t="s">
        <v>0</v>
      </c>
      <c r="C9" s="2" t="s">
        <v>45</v>
      </c>
      <c r="D9" s="5">
        <v>851</v>
      </c>
      <c r="E9" s="18">
        <f t="shared" si="0"/>
        <v>4255000</v>
      </c>
      <c r="F9" s="18"/>
    </row>
    <row r="10" spans="1:6" x14ac:dyDescent="0.3">
      <c r="A10" s="9">
        <v>8</v>
      </c>
      <c r="B10" s="1" t="s">
        <v>8</v>
      </c>
      <c r="C10" s="2" t="s">
        <v>34</v>
      </c>
      <c r="D10" s="5">
        <v>775</v>
      </c>
      <c r="E10" s="18">
        <f t="shared" si="0"/>
        <v>3875000</v>
      </c>
      <c r="F10" s="18"/>
    </row>
    <row r="11" spans="1:6" x14ac:dyDescent="0.3">
      <c r="A11" s="9">
        <v>9</v>
      </c>
      <c r="B11" s="1" t="s">
        <v>7</v>
      </c>
      <c r="C11" s="2" t="s">
        <v>36</v>
      </c>
      <c r="D11" s="5">
        <v>686</v>
      </c>
      <c r="E11" s="18">
        <f t="shared" si="0"/>
        <v>3430000</v>
      </c>
      <c r="F11" s="18"/>
    </row>
    <row r="12" spans="1:6" x14ac:dyDescent="0.3">
      <c r="A12" s="9">
        <v>10</v>
      </c>
      <c r="B12" s="1" t="s">
        <v>9</v>
      </c>
      <c r="C12" s="2" t="s">
        <v>83</v>
      </c>
      <c r="D12" s="5">
        <v>642</v>
      </c>
      <c r="E12" s="18">
        <f t="shared" si="0"/>
        <v>3210000</v>
      </c>
      <c r="F12" s="18"/>
    </row>
    <row r="13" spans="1:6" x14ac:dyDescent="0.3">
      <c r="A13" s="9">
        <v>11</v>
      </c>
      <c r="B13" s="1" t="s">
        <v>66</v>
      </c>
      <c r="C13" s="2" t="s">
        <v>91</v>
      </c>
      <c r="D13" s="5">
        <v>574</v>
      </c>
      <c r="E13" s="18">
        <f t="shared" si="0"/>
        <v>2870000</v>
      </c>
      <c r="F13" s="18"/>
    </row>
    <row r="14" spans="1:6" x14ac:dyDescent="0.3">
      <c r="A14" s="9">
        <v>12</v>
      </c>
      <c r="B14" s="1" t="s">
        <v>4</v>
      </c>
      <c r="C14" s="2" t="s">
        <v>46</v>
      </c>
      <c r="D14" s="5">
        <v>565</v>
      </c>
      <c r="E14" s="18">
        <f>D14*5000</f>
        <v>2825000</v>
      </c>
      <c r="F14" s="18"/>
    </row>
    <row r="15" spans="1:6" x14ac:dyDescent="0.3">
      <c r="A15" s="9">
        <v>13</v>
      </c>
      <c r="B15" s="30" t="s">
        <v>54</v>
      </c>
      <c r="C15" s="2" t="s">
        <v>78</v>
      </c>
      <c r="D15" s="5">
        <v>559</v>
      </c>
      <c r="E15" s="18">
        <f>D15*5000</f>
        <v>2795000</v>
      </c>
      <c r="F15" s="18"/>
    </row>
    <row r="16" spans="1:6" x14ac:dyDescent="0.3">
      <c r="A16" s="9">
        <v>14</v>
      </c>
      <c r="B16" s="1" t="s">
        <v>100</v>
      </c>
      <c r="C16" s="2" t="s">
        <v>136</v>
      </c>
      <c r="D16" s="5">
        <v>545</v>
      </c>
      <c r="E16" s="18">
        <f t="shared" si="0"/>
        <v>2725000</v>
      </c>
      <c r="F16" s="18"/>
    </row>
    <row r="17" spans="1:6" x14ac:dyDescent="0.3">
      <c r="A17" s="9">
        <v>15</v>
      </c>
      <c r="B17" s="1" t="s">
        <v>56</v>
      </c>
      <c r="C17" s="2" t="s">
        <v>267</v>
      </c>
      <c r="D17" s="5">
        <v>493</v>
      </c>
      <c r="E17" s="18">
        <f t="shared" si="0"/>
        <v>2465000</v>
      </c>
      <c r="F17" s="18"/>
    </row>
    <row r="18" spans="1:6" x14ac:dyDescent="0.3">
      <c r="A18" s="9">
        <v>16</v>
      </c>
      <c r="B18" s="1" t="s">
        <v>55</v>
      </c>
      <c r="C18" s="2" t="s">
        <v>88</v>
      </c>
      <c r="D18" s="5">
        <v>489</v>
      </c>
      <c r="E18" s="18">
        <f t="shared" si="0"/>
        <v>2445000</v>
      </c>
      <c r="F18" s="18"/>
    </row>
    <row r="19" spans="1:6" x14ac:dyDescent="0.3">
      <c r="A19" s="9">
        <v>17</v>
      </c>
      <c r="B19" s="1" t="s">
        <v>57</v>
      </c>
      <c r="C19" s="2" t="s">
        <v>81</v>
      </c>
      <c r="D19" s="5">
        <v>437</v>
      </c>
      <c r="E19" s="18">
        <f t="shared" si="0"/>
        <v>2185000</v>
      </c>
      <c r="F19" s="18"/>
    </row>
    <row r="20" spans="1:6" x14ac:dyDescent="0.3">
      <c r="A20" s="9">
        <v>18</v>
      </c>
      <c r="B20" s="1" t="s">
        <v>16</v>
      </c>
      <c r="C20" s="2" t="s">
        <v>240</v>
      </c>
      <c r="D20" s="5">
        <v>436</v>
      </c>
      <c r="E20" s="18">
        <f t="shared" si="0"/>
        <v>2180000</v>
      </c>
      <c r="F20" s="18"/>
    </row>
    <row r="21" spans="1:6" x14ac:dyDescent="0.3">
      <c r="A21" s="9">
        <v>19</v>
      </c>
      <c r="B21" s="1" t="s">
        <v>11</v>
      </c>
      <c r="C21" s="2" t="s">
        <v>41</v>
      </c>
      <c r="D21" s="5">
        <v>429</v>
      </c>
      <c r="E21" s="18">
        <f t="shared" si="0"/>
        <v>2145000</v>
      </c>
      <c r="F21" s="18"/>
    </row>
    <row r="22" spans="1:6" x14ac:dyDescent="0.3">
      <c r="A22" s="9">
        <v>20</v>
      </c>
      <c r="B22" s="1" t="s">
        <v>116</v>
      </c>
      <c r="C22" s="2" t="s">
        <v>150</v>
      </c>
      <c r="D22" s="5">
        <v>421</v>
      </c>
      <c r="E22" s="18">
        <f t="shared" si="0"/>
        <v>2105000</v>
      </c>
      <c r="F22" s="18"/>
    </row>
    <row r="23" spans="1:6" x14ac:dyDescent="0.3">
      <c r="A23" s="9">
        <v>21</v>
      </c>
      <c r="B23" s="1" t="s">
        <v>2</v>
      </c>
      <c r="C23" s="2" t="s">
        <v>37</v>
      </c>
      <c r="D23" s="5">
        <v>320</v>
      </c>
      <c r="E23" s="18">
        <f t="shared" si="0"/>
        <v>1600000</v>
      </c>
      <c r="F23" s="18"/>
    </row>
    <row r="24" spans="1:6" x14ac:dyDescent="0.3">
      <c r="A24" s="9">
        <v>22</v>
      </c>
      <c r="B24" s="1" t="s">
        <v>320</v>
      </c>
      <c r="C24" s="2" t="s">
        <v>321</v>
      </c>
      <c r="D24" s="5">
        <v>310</v>
      </c>
      <c r="E24" s="18">
        <f t="shared" si="0"/>
        <v>1550000</v>
      </c>
      <c r="F24" s="18"/>
    </row>
    <row r="25" spans="1:6" x14ac:dyDescent="0.3">
      <c r="A25" s="9">
        <v>23</v>
      </c>
      <c r="B25" s="1" t="s">
        <v>13</v>
      </c>
      <c r="C25" s="2" t="s">
        <v>43</v>
      </c>
      <c r="D25" s="5">
        <v>308</v>
      </c>
      <c r="E25" s="18">
        <f t="shared" si="0"/>
        <v>1540000</v>
      </c>
      <c r="F25" s="18"/>
    </row>
    <row r="26" spans="1:6" x14ac:dyDescent="0.3">
      <c r="A26" s="9">
        <v>24</v>
      </c>
      <c r="B26" s="1" t="s">
        <v>5</v>
      </c>
      <c r="C26" s="2" t="s">
        <v>33</v>
      </c>
      <c r="D26" s="5">
        <v>305</v>
      </c>
      <c r="E26" s="18">
        <f t="shared" si="0"/>
        <v>1525000</v>
      </c>
      <c r="F26" s="18"/>
    </row>
    <row r="27" spans="1:6" x14ac:dyDescent="0.3">
      <c r="A27" s="9">
        <v>25</v>
      </c>
      <c r="B27" s="1" t="s">
        <v>31</v>
      </c>
      <c r="C27" s="2" t="s">
        <v>155</v>
      </c>
      <c r="D27" s="5">
        <v>287</v>
      </c>
      <c r="E27" s="18">
        <f t="shared" si="0"/>
        <v>1435000</v>
      </c>
      <c r="F27" s="18"/>
    </row>
    <row r="28" spans="1:6" x14ac:dyDescent="0.3">
      <c r="A28" s="9">
        <v>26</v>
      </c>
      <c r="B28" s="1" t="s">
        <v>15</v>
      </c>
      <c r="C28" s="2" t="s">
        <v>40</v>
      </c>
      <c r="D28" s="5">
        <v>275</v>
      </c>
      <c r="E28" s="18">
        <f t="shared" si="0"/>
        <v>1375000</v>
      </c>
      <c r="F28" s="18"/>
    </row>
    <row r="29" spans="1:6" x14ac:dyDescent="0.3">
      <c r="A29" s="9">
        <v>27</v>
      </c>
      <c r="B29" s="1" t="s">
        <v>328</v>
      </c>
      <c r="C29" s="2" t="s">
        <v>329</v>
      </c>
      <c r="D29" s="5">
        <v>270</v>
      </c>
      <c r="E29" s="18">
        <f t="shared" si="0"/>
        <v>1350000</v>
      </c>
      <c r="F29" s="18"/>
    </row>
    <row r="30" spans="1:6" x14ac:dyDescent="0.3">
      <c r="A30" s="9">
        <v>28</v>
      </c>
      <c r="B30" s="1" t="s">
        <v>3</v>
      </c>
      <c r="C30" s="2" t="s">
        <v>44</v>
      </c>
      <c r="D30" s="5">
        <v>262</v>
      </c>
      <c r="E30" s="18">
        <f t="shared" si="0"/>
        <v>1310000</v>
      </c>
      <c r="F30" s="18"/>
    </row>
    <row r="31" spans="1:6" x14ac:dyDescent="0.3">
      <c r="A31" s="9">
        <v>29</v>
      </c>
      <c r="B31" s="1" t="s">
        <v>60</v>
      </c>
      <c r="C31" s="2" t="s">
        <v>86</v>
      </c>
      <c r="D31" s="5">
        <v>246</v>
      </c>
      <c r="E31" s="18">
        <f t="shared" si="0"/>
        <v>1230000</v>
      </c>
      <c r="F31" s="18"/>
    </row>
    <row r="32" spans="1:6" x14ac:dyDescent="0.3">
      <c r="A32" s="9">
        <v>30</v>
      </c>
      <c r="B32" s="30" t="s">
        <v>10</v>
      </c>
      <c r="C32" s="2" t="s">
        <v>42</v>
      </c>
      <c r="D32" s="5">
        <v>220</v>
      </c>
      <c r="E32" s="18">
        <f>D32*5000</f>
        <v>1100000</v>
      </c>
      <c r="F32" s="18"/>
    </row>
    <row r="33" spans="1:6" x14ac:dyDescent="0.3">
      <c r="A33" s="9">
        <v>31</v>
      </c>
      <c r="B33" s="1" t="s">
        <v>106</v>
      </c>
      <c r="C33" s="2" t="s">
        <v>154</v>
      </c>
      <c r="D33" s="5">
        <v>209</v>
      </c>
      <c r="E33" s="18">
        <f t="shared" si="0"/>
        <v>1045000</v>
      </c>
      <c r="F33" s="18"/>
    </row>
    <row r="34" spans="1:6" x14ac:dyDescent="0.3">
      <c r="A34" s="9">
        <v>32</v>
      </c>
      <c r="B34" s="1" t="s">
        <v>98</v>
      </c>
      <c r="C34" s="2" t="s">
        <v>135</v>
      </c>
      <c r="D34" s="5">
        <v>196</v>
      </c>
      <c r="E34" s="18">
        <f t="shared" si="0"/>
        <v>980000</v>
      </c>
      <c r="F34" s="18"/>
    </row>
    <row r="35" spans="1:6" x14ac:dyDescent="0.3">
      <c r="A35" s="9">
        <v>33</v>
      </c>
      <c r="B35" s="1" t="s">
        <v>183</v>
      </c>
      <c r="C35" s="2" t="s">
        <v>90</v>
      </c>
      <c r="D35" s="5">
        <v>192</v>
      </c>
      <c r="E35" s="18">
        <f t="shared" si="0"/>
        <v>960000</v>
      </c>
      <c r="F35" s="18"/>
    </row>
    <row r="36" spans="1:6" x14ac:dyDescent="0.3">
      <c r="A36" s="9">
        <v>34</v>
      </c>
      <c r="B36" s="1" t="s">
        <v>216</v>
      </c>
      <c r="C36" s="2" t="s">
        <v>217</v>
      </c>
      <c r="D36" s="5">
        <v>186</v>
      </c>
      <c r="E36" s="18">
        <f t="shared" si="0"/>
        <v>930000</v>
      </c>
      <c r="F36" s="18"/>
    </row>
    <row r="37" spans="1:6" x14ac:dyDescent="0.3">
      <c r="A37" s="9">
        <v>35</v>
      </c>
      <c r="B37" s="1" t="s">
        <v>102</v>
      </c>
      <c r="C37" s="2" t="s">
        <v>152</v>
      </c>
      <c r="D37" s="5">
        <v>183</v>
      </c>
      <c r="E37" s="18">
        <f t="shared" si="0"/>
        <v>915000</v>
      </c>
      <c r="F37" s="18"/>
    </row>
    <row r="38" spans="1:6" x14ac:dyDescent="0.3">
      <c r="A38" s="9">
        <v>36</v>
      </c>
      <c r="B38" s="1" t="s">
        <v>67</v>
      </c>
      <c r="C38" s="2" t="s">
        <v>85</v>
      </c>
      <c r="D38" s="5">
        <v>182</v>
      </c>
      <c r="E38" s="18">
        <f t="shared" si="0"/>
        <v>910000</v>
      </c>
      <c r="F38" s="18"/>
    </row>
    <row r="39" spans="1:6" x14ac:dyDescent="0.3">
      <c r="A39" s="9">
        <v>37</v>
      </c>
      <c r="B39" s="1" t="s">
        <v>336</v>
      </c>
      <c r="C39" s="2" t="s">
        <v>337</v>
      </c>
      <c r="D39" s="5">
        <v>181</v>
      </c>
      <c r="E39" s="18">
        <f t="shared" si="0"/>
        <v>905000</v>
      </c>
      <c r="F39" s="18"/>
    </row>
    <row r="40" spans="1:6" x14ac:dyDescent="0.3">
      <c r="A40" s="9">
        <v>38</v>
      </c>
      <c r="B40" s="1" t="s">
        <v>130</v>
      </c>
      <c r="C40" s="2" t="s">
        <v>162</v>
      </c>
      <c r="D40" s="5">
        <v>178</v>
      </c>
      <c r="E40" s="18">
        <f t="shared" si="0"/>
        <v>890000</v>
      </c>
      <c r="F40" s="18"/>
    </row>
    <row r="41" spans="1:6" x14ac:dyDescent="0.3">
      <c r="A41" s="9">
        <v>39</v>
      </c>
      <c r="B41" s="1" t="s">
        <v>279</v>
      </c>
      <c r="C41" s="2" t="s">
        <v>280</v>
      </c>
      <c r="D41" s="5">
        <v>172</v>
      </c>
      <c r="E41" s="18">
        <f t="shared" si="0"/>
        <v>860000</v>
      </c>
      <c r="F41" s="18"/>
    </row>
    <row r="42" spans="1:6" x14ac:dyDescent="0.3">
      <c r="A42" s="9">
        <v>40</v>
      </c>
      <c r="B42" s="1" t="s">
        <v>180</v>
      </c>
      <c r="C42" s="2" t="s">
        <v>140</v>
      </c>
      <c r="D42" s="5">
        <v>164</v>
      </c>
      <c r="E42" s="18">
        <f t="shared" si="0"/>
        <v>820000</v>
      </c>
      <c r="F42" s="18"/>
    </row>
    <row r="43" spans="1:6" x14ac:dyDescent="0.3">
      <c r="A43" s="9">
        <v>41</v>
      </c>
      <c r="B43" s="1" t="s">
        <v>58</v>
      </c>
      <c r="C43" s="2" t="s">
        <v>74</v>
      </c>
      <c r="D43" s="5">
        <v>162</v>
      </c>
      <c r="E43" s="18">
        <f t="shared" si="0"/>
        <v>810000</v>
      </c>
      <c r="F43" s="18"/>
    </row>
    <row r="44" spans="1:6" x14ac:dyDescent="0.3">
      <c r="A44" s="9">
        <v>42</v>
      </c>
      <c r="B44" s="1" t="s">
        <v>273</v>
      </c>
      <c r="C44" s="2" t="s">
        <v>286</v>
      </c>
      <c r="D44" s="5">
        <v>161</v>
      </c>
      <c r="E44" s="18">
        <f t="shared" si="0"/>
        <v>805000</v>
      </c>
      <c r="F44" s="18"/>
    </row>
    <row r="45" spans="1:6" x14ac:dyDescent="0.3">
      <c r="A45" s="9">
        <v>43</v>
      </c>
      <c r="B45" s="1" t="s">
        <v>105</v>
      </c>
      <c r="C45" s="2" t="s">
        <v>146</v>
      </c>
      <c r="D45" s="5">
        <v>157</v>
      </c>
      <c r="E45" s="18">
        <f t="shared" si="0"/>
        <v>785000</v>
      </c>
      <c r="F45" s="18"/>
    </row>
    <row r="46" spans="1:6" x14ac:dyDescent="0.3">
      <c r="A46" s="9">
        <v>44</v>
      </c>
      <c r="B46" s="1" t="s">
        <v>166</v>
      </c>
      <c r="C46" s="2" t="s">
        <v>171</v>
      </c>
      <c r="D46" s="5">
        <v>156</v>
      </c>
      <c r="E46" s="18">
        <f t="shared" si="0"/>
        <v>780000</v>
      </c>
      <c r="F46" s="18"/>
    </row>
    <row r="47" spans="1:6" x14ac:dyDescent="0.3">
      <c r="A47" s="9">
        <v>45</v>
      </c>
      <c r="B47" s="1" t="s">
        <v>122</v>
      </c>
      <c r="C47" s="2" t="s">
        <v>131</v>
      </c>
      <c r="D47" s="5">
        <v>147</v>
      </c>
      <c r="E47" s="18">
        <f t="shared" si="0"/>
        <v>735000</v>
      </c>
      <c r="F47" s="18"/>
    </row>
    <row r="48" spans="1:6" x14ac:dyDescent="0.3">
      <c r="A48" s="9">
        <v>46</v>
      </c>
      <c r="B48" s="1" t="s">
        <v>345</v>
      </c>
      <c r="C48" s="2" t="s">
        <v>346</v>
      </c>
      <c r="D48" s="5">
        <v>144</v>
      </c>
      <c r="E48" s="18">
        <f t="shared" si="0"/>
        <v>720000</v>
      </c>
      <c r="F48" s="18"/>
    </row>
    <row r="49" spans="1:6" x14ac:dyDescent="0.3">
      <c r="A49" s="9">
        <v>47</v>
      </c>
      <c r="B49" s="1" t="s">
        <v>99</v>
      </c>
      <c r="C49" s="2" t="s">
        <v>141</v>
      </c>
      <c r="D49" s="5">
        <v>122</v>
      </c>
      <c r="E49" s="18">
        <f t="shared" si="0"/>
        <v>610000</v>
      </c>
      <c r="F49" s="18"/>
    </row>
    <row r="50" spans="1:6" x14ac:dyDescent="0.3">
      <c r="A50" s="9">
        <v>48</v>
      </c>
      <c r="B50" s="1" t="s">
        <v>214</v>
      </c>
      <c r="C50" s="2" t="s">
        <v>215</v>
      </c>
      <c r="D50" s="5">
        <v>121</v>
      </c>
      <c r="E50" s="18">
        <f t="shared" si="0"/>
        <v>605000</v>
      </c>
      <c r="F50" s="18"/>
    </row>
    <row r="51" spans="1:6" x14ac:dyDescent="0.3">
      <c r="A51" s="9">
        <v>49</v>
      </c>
      <c r="B51" s="1" t="s">
        <v>107</v>
      </c>
      <c r="C51" s="2" t="s">
        <v>163</v>
      </c>
      <c r="D51" s="5">
        <v>120</v>
      </c>
      <c r="E51" s="18">
        <f t="shared" si="0"/>
        <v>600000</v>
      </c>
      <c r="F51" s="18"/>
    </row>
    <row r="52" spans="1:6" x14ac:dyDescent="0.3">
      <c r="A52" s="9">
        <v>50</v>
      </c>
      <c r="B52" s="1" t="s">
        <v>63</v>
      </c>
      <c r="C52" s="2" t="s">
        <v>80</v>
      </c>
      <c r="D52" s="5">
        <v>113</v>
      </c>
      <c r="E52" s="18">
        <f t="shared" si="0"/>
        <v>565000</v>
      </c>
      <c r="F52" s="18"/>
    </row>
    <row r="53" spans="1:6" x14ac:dyDescent="0.3">
      <c r="A53" s="9">
        <v>51</v>
      </c>
      <c r="B53" s="1" t="s">
        <v>351</v>
      </c>
      <c r="C53" s="2" t="s">
        <v>352</v>
      </c>
      <c r="D53" s="5">
        <v>110</v>
      </c>
      <c r="E53" s="18">
        <f t="shared" si="0"/>
        <v>550000</v>
      </c>
      <c r="F53" s="18"/>
    </row>
    <row r="54" spans="1:6" x14ac:dyDescent="0.3">
      <c r="A54" s="9">
        <v>52</v>
      </c>
      <c r="B54" s="1" t="s">
        <v>247</v>
      </c>
      <c r="C54" s="2" t="s">
        <v>266</v>
      </c>
      <c r="D54" s="5">
        <v>106</v>
      </c>
      <c r="E54" s="18">
        <f t="shared" si="0"/>
        <v>530000</v>
      </c>
      <c r="F54" s="18"/>
    </row>
    <row r="55" spans="1:6" x14ac:dyDescent="0.3">
      <c r="A55" s="9">
        <v>53</v>
      </c>
      <c r="B55" s="1" t="s">
        <v>72</v>
      </c>
      <c r="C55" s="2" t="s">
        <v>89</v>
      </c>
      <c r="D55" s="5">
        <v>106</v>
      </c>
      <c r="E55" s="18">
        <f t="shared" si="0"/>
        <v>530000</v>
      </c>
      <c r="F55" s="18"/>
    </row>
    <row r="56" spans="1:6" x14ac:dyDescent="0.3">
      <c r="A56" s="9">
        <v>54</v>
      </c>
      <c r="B56" s="1" t="s">
        <v>175</v>
      </c>
      <c r="C56" s="2" t="s">
        <v>176</v>
      </c>
      <c r="D56" s="5">
        <v>101</v>
      </c>
      <c r="E56" s="18">
        <f t="shared" si="0"/>
        <v>505000</v>
      </c>
      <c r="F56" s="18"/>
    </row>
    <row r="57" spans="1:6" x14ac:dyDescent="0.3">
      <c r="A57" s="9">
        <v>55</v>
      </c>
      <c r="B57" s="1" t="s">
        <v>70</v>
      </c>
      <c r="C57" s="2" t="s">
        <v>77</v>
      </c>
      <c r="D57" s="5">
        <v>96</v>
      </c>
      <c r="E57" s="18">
        <f t="shared" si="0"/>
        <v>480000</v>
      </c>
      <c r="F57" s="18"/>
    </row>
    <row r="58" spans="1:6" x14ac:dyDescent="0.3">
      <c r="A58" s="9">
        <v>56</v>
      </c>
      <c r="B58" s="1" t="s">
        <v>109</v>
      </c>
      <c r="C58" s="2" t="s">
        <v>132</v>
      </c>
      <c r="D58" s="5">
        <v>95</v>
      </c>
      <c r="E58" s="18">
        <f t="shared" si="0"/>
        <v>475000</v>
      </c>
      <c r="F58" s="18"/>
    </row>
    <row r="59" spans="1:6" x14ac:dyDescent="0.3">
      <c r="A59" s="9">
        <v>57</v>
      </c>
      <c r="B59" s="1" t="s">
        <v>108</v>
      </c>
      <c r="C59" s="2" t="s">
        <v>151</v>
      </c>
      <c r="D59" s="5">
        <v>93</v>
      </c>
      <c r="E59" s="18">
        <f t="shared" si="0"/>
        <v>465000</v>
      </c>
      <c r="F59" s="18"/>
    </row>
    <row r="60" spans="1:6" x14ac:dyDescent="0.3">
      <c r="A60" s="9">
        <v>58</v>
      </c>
      <c r="B60" s="1" t="s">
        <v>104</v>
      </c>
      <c r="C60" s="2" t="s">
        <v>149</v>
      </c>
      <c r="D60" s="5">
        <v>92</v>
      </c>
      <c r="E60" s="18">
        <f t="shared" si="0"/>
        <v>460000</v>
      </c>
      <c r="F60" s="18"/>
    </row>
    <row r="61" spans="1:6" x14ac:dyDescent="0.3">
      <c r="A61" s="9">
        <v>59</v>
      </c>
      <c r="B61" s="1" t="s">
        <v>191</v>
      </c>
      <c r="C61" s="2" t="s">
        <v>194</v>
      </c>
      <c r="D61" s="5">
        <v>90</v>
      </c>
      <c r="E61" s="18">
        <f t="shared" si="0"/>
        <v>450000</v>
      </c>
      <c r="F61" s="18"/>
    </row>
    <row r="62" spans="1:6" x14ac:dyDescent="0.3">
      <c r="A62" s="9">
        <v>60</v>
      </c>
      <c r="B62" s="1" t="s">
        <v>120</v>
      </c>
      <c r="C62" s="2" t="s">
        <v>137</v>
      </c>
      <c r="D62" s="5">
        <v>86</v>
      </c>
      <c r="E62" s="18">
        <f t="shared" si="0"/>
        <v>430000</v>
      </c>
      <c r="F62" s="18"/>
    </row>
    <row r="63" spans="1:6" x14ac:dyDescent="0.3">
      <c r="A63" s="9">
        <v>61</v>
      </c>
      <c r="B63" s="1" t="s">
        <v>71</v>
      </c>
      <c r="C63" s="2" t="s">
        <v>75</v>
      </c>
      <c r="D63" s="5">
        <v>83</v>
      </c>
      <c r="E63" s="18">
        <f t="shared" si="0"/>
        <v>415000</v>
      </c>
      <c r="F63" s="18"/>
    </row>
    <row r="64" spans="1:6" x14ac:dyDescent="0.3">
      <c r="A64" s="9">
        <v>62</v>
      </c>
      <c r="B64" s="1" t="s">
        <v>61</v>
      </c>
      <c r="C64" s="2" t="s">
        <v>79</v>
      </c>
      <c r="D64" s="5">
        <v>76</v>
      </c>
      <c r="E64" s="18">
        <f t="shared" si="0"/>
        <v>380000</v>
      </c>
      <c r="F64" s="18"/>
    </row>
    <row r="65" spans="1:6" x14ac:dyDescent="0.3">
      <c r="A65" s="9">
        <v>63</v>
      </c>
      <c r="B65" s="1" t="s">
        <v>174</v>
      </c>
      <c r="C65" s="2" t="s">
        <v>178</v>
      </c>
      <c r="D65" s="5">
        <v>74</v>
      </c>
      <c r="E65" s="18">
        <f t="shared" si="0"/>
        <v>370000</v>
      </c>
      <c r="F65" s="18"/>
    </row>
    <row r="66" spans="1:6" x14ac:dyDescent="0.3">
      <c r="A66" s="9">
        <v>64</v>
      </c>
      <c r="B66" s="1" t="s">
        <v>255</v>
      </c>
      <c r="C66" s="2" t="s">
        <v>285</v>
      </c>
      <c r="D66" s="5">
        <v>74</v>
      </c>
      <c r="E66" s="18">
        <f t="shared" si="0"/>
        <v>370000</v>
      </c>
      <c r="F66" s="18"/>
    </row>
    <row r="67" spans="1:6" x14ac:dyDescent="0.3">
      <c r="A67" s="9">
        <v>65</v>
      </c>
      <c r="B67" s="1" t="s">
        <v>250</v>
      </c>
      <c r="C67" s="2" t="s">
        <v>262</v>
      </c>
      <c r="D67" s="5">
        <v>70</v>
      </c>
      <c r="E67" s="18">
        <f t="shared" si="0"/>
        <v>350000</v>
      </c>
      <c r="F67" s="18"/>
    </row>
    <row r="68" spans="1:6" x14ac:dyDescent="0.3">
      <c r="A68" s="9">
        <v>66</v>
      </c>
      <c r="B68" s="1" t="s">
        <v>325</v>
      </c>
      <c r="C68" s="2" t="s">
        <v>326</v>
      </c>
      <c r="D68" s="5">
        <v>67</v>
      </c>
      <c r="E68" s="18">
        <f t="shared" ref="E68:E119" si="1">D68*5000</f>
        <v>335000</v>
      </c>
      <c r="F68" s="18"/>
    </row>
    <row r="69" spans="1:6" x14ac:dyDescent="0.3">
      <c r="A69" s="9">
        <v>67</v>
      </c>
      <c r="B69" s="1" t="s">
        <v>53</v>
      </c>
      <c r="C69" s="2" t="s">
        <v>87</v>
      </c>
      <c r="D69" s="5">
        <v>63</v>
      </c>
      <c r="E69" s="18">
        <f t="shared" si="1"/>
        <v>315000</v>
      </c>
      <c r="F69" s="18"/>
    </row>
    <row r="70" spans="1:6" x14ac:dyDescent="0.3">
      <c r="A70" s="9">
        <v>68</v>
      </c>
      <c r="B70" s="1" t="s">
        <v>309</v>
      </c>
      <c r="C70" s="2" t="s">
        <v>310</v>
      </c>
      <c r="D70" s="5">
        <v>60</v>
      </c>
      <c r="E70" s="18">
        <f t="shared" si="1"/>
        <v>300000</v>
      </c>
      <c r="F70" s="18"/>
    </row>
    <row r="71" spans="1:6" x14ac:dyDescent="0.3">
      <c r="A71" s="9">
        <v>69</v>
      </c>
      <c r="B71" s="1" t="s">
        <v>188</v>
      </c>
      <c r="C71" s="2" t="s">
        <v>190</v>
      </c>
      <c r="D71" s="5">
        <v>57</v>
      </c>
      <c r="E71" s="18">
        <f t="shared" si="1"/>
        <v>285000</v>
      </c>
      <c r="F71" s="18"/>
    </row>
    <row r="72" spans="1:6" x14ac:dyDescent="0.3">
      <c r="A72" s="9">
        <v>70</v>
      </c>
      <c r="B72" s="1" t="s">
        <v>338</v>
      </c>
      <c r="C72" s="2" t="s">
        <v>339</v>
      </c>
      <c r="D72" s="5">
        <v>56</v>
      </c>
      <c r="E72" s="18">
        <f t="shared" si="1"/>
        <v>280000</v>
      </c>
      <c r="F72" s="18"/>
    </row>
    <row r="73" spans="1:6" x14ac:dyDescent="0.3">
      <c r="A73" s="9">
        <v>71</v>
      </c>
      <c r="B73" s="1" t="s">
        <v>253</v>
      </c>
      <c r="C73" s="2" t="s">
        <v>284</v>
      </c>
      <c r="D73" s="5">
        <v>54</v>
      </c>
      <c r="E73" s="18">
        <f t="shared" si="1"/>
        <v>270000</v>
      </c>
      <c r="F73" s="18"/>
    </row>
    <row r="74" spans="1:6" x14ac:dyDescent="0.3">
      <c r="A74" s="9">
        <v>72</v>
      </c>
      <c r="B74" s="1" t="s">
        <v>296</v>
      </c>
      <c r="C74" s="2" t="s">
        <v>297</v>
      </c>
      <c r="D74" s="5">
        <v>52</v>
      </c>
      <c r="E74" s="18">
        <f t="shared" si="1"/>
        <v>260000</v>
      </c>
      <c r="F74" s="21"/>
    </row>
    <row r="75" spans="1:6" x14ac:dyDescent="0.3">
      <c r="A75" s="9">
        <v>73</v>
      </c>
      <c r="B75" s="1" t="s">
        <v>52</v>
      </c>
      <c r="C75" s="2" t="s">
        <v>84</v>
      </c>
      <c r="D75" s="5">
        <v>51</v>
      </c>
      <c r="E75" s="18">
        <f t="shared" si="1"/>
        <v>255000</v>
      </c>
      <c r="F75" s="21"/>
    </row>
    <row r="76" spans="1:6" x14ac:dyDescent="0.3">
      <c r="A76" s="9">
        <v>74</v>
      </c>
      <c r="B76" s="1" t="s">
        <v>210</v>
      </c>
      <c r="C76" s="2" t="s">
        <v>211</v>
      </c>
      <c r="D76" s="5">
        <v>50</v>
      </c>
      <c r="E76" s="18">
        <f t="shared" si="1"/>
        <v>250000</v>
      </c>
      <c r="F76" s="21"/>
    </row>
    <row r="77" spans="1:6" x14ac:dyDescent="0.3">
      <c r="A77" s="9">
        <v>75</v>
      </c>
      <c r="B77" s="1" t="s">
        <v>192</v>
      </c>
      <c r="C77" s="2" t="s">
        <v>195</v>
      </c>
      <c r="D77" s="5">
        <v>49</v>
      </c>
      <c r="E77" s="18">
        <f t="shared" si="1"/>
        <v>245000</v>
      </c>
      <c r="F77" s="21"/>
    </row>
    <row r="78" spans="1:6" x14ac:dyDescent="0.3">
      <c r="A78" s="9">
        <v>76</v>
      </c>
      <c r="B78" s="1" t="s">
        <v>340</v>
      </c>
      <c r="C78" s="2" t="s">
        <v>341</v>
      </c>
      <c r="D78" s="5">
        <v>49</v>
      </c>
      <c r="E78" s="18">
        <f t="shared" si="1"/>
        <v>245000</v>
      </c>
      <c r="F78" s="21"/>
    </row>
    <row r="79" spans="1:6" x14ac:dyDescent="0.3">
      <c r="A79" s="9">
        <v>77</v>
      </c>
      <c r="B79" s="1" t="s">
        <v>242</v>
      </c>
      <c r="C79" s="2" t="s">
        <v>324</v>
      </c>
      <c r="D79" s="5">
        <v>48</v>
      </c>
      <c r="E79" s="18">
        <f t="shared" si="1"/>
        <v>240000</v>
      </c>
      <c r="F79" s="21"/>
    </row>
    <row r="80" spans="1:6" x14ac:dyDescent="0.3">
      <c r="A80" s="9">
        <v>78</v>
      </c>
      <c r="B80" s="1" t="s">
        <v>69</v>
      </c>
      <c r="C80" s="2" t="s">
        <v>92</v>
      </c>
      <c r="D80" s="5">
        <v>47</v>
      </c>
      <c r="E80" s="18">
        <f t="shared" si="1"/>
        <v>235000</v>
      </c>
      <c r="F80" s="21"/>
    </row>
    <row r="81" spans="1:6" x14ac:dyDescent="0.3">
      <c r="A81" s="9">
        <v>79</v>
      </c>
      <c r="B81" s="1" t="s">
        <v>68</v>
      </c>
      <c r="C81" s="2" t="s">
        <v>73</v>
      </c>
      <c r="D81" s="5">
        <v>44</v>
      </c>
      <c r="E81" s="18">
        <f t="shared" si="1"/>
        <v>220000</v>
      </c>
      <c r="F81" s="21"/>
    </row>
    <row r="82" spans="1:6" x14ac:dyDescent="0.3">
      <c r="A82" s="9">
        <v>80</v>
      </c>
      <c r="B82" s="1" t="s">
        <v>64</v>
      </c>
      <c r="C82" s="2" t="s">
        <v>82</v>
      </c>
      <c r="D82" s="5">
        <v>44</v>
      </c>
      <c r="E82" s="18">
        <f t="shared" si="1"/>
        <v>220000</v>
      </c>
      <c r="F82" s="21"/>
    </row>
    <row r="83" spans="1:6" x14ac:dyDescent="0.3">
      <c r="A83" s="9">
        <v>81</v>
      </c>
      <c r="B83" s="1" t="s">
        <v>342</v>
      </c>
      <c r="C83" s="2" t="s">
        <v>343</v>
      </c>
      <c r="D83" s="5">
        <v>42</v>
      </c>
      <c r="E83" s="18">
        <f t="shared" si="1"/>
        <v>210000</v>
      </c>
      <c r="F83" s="21"/>
    </row>
    <row r="84" spans="1:6" x14ac:dyDescent="0.3">
      <c r="A84" s="9">
        <v>82</v>
      </c>
      <c r="B84" s="1" t="s">
        <v>431</v>
      </c>
      <c r="C84" s="2" t="s">
        <v>432</v>
      </c>
      <c r="D84" s="5">
        <v>40</v>
      </c>
      <c r="E84" s="18">
        <f t="shared" si="1"/>
        <v>200000</v>
      </c>
      <c r="F84" s="21"/>
    </row>
    <row r="85" spans="1:6" x14ac:dyDescent="0.3">
      <c r="A85" s="9">
        <v>83</v>
      </c>
      <c r="B85" s="1" t="s">
        <v>322</v>
      </c>
      <c r="C85" s="2" t="s">
        <v>323</v>
      </c>
      <c r="D85" s="5">
        <v>40</v>
      </c>
      <c r="E85" s="18">
        <f t="shared" si="1"/>
        <v>200000</v>
      </c>
      <c r="F85" s="21"/>
    </row>
    <row r="86" spans="1:6" x14ac:dyDescent="0.3">
      <c r="A86" s="9">
        <v>84</v>
      </c>
      <c r="B86" s="1" t="s">
        <v>314</v>
      </c>
      <c r="C86" s="2" t="s">
        <v>335</v>
      </c>
      <c r="D86" s="5">
        <v>39</v>
      </c>
      <c r="E86" s="18">
        <f t="shared" si="1"/>
        <v>195000</v>
      </c>
      <c r="F86" s="21">
        <v>5000</v>
      </c>
    </row>
    <row r="87" spans="1:6" x14ac:dyDescent="0.3">
      <c r="A87" s="9">
        <v>85</v>
      </c>
      <c r="B87" s="1" t="s">
        <v>254</v>
      </c>
      <c r="C87" s="2" t="s">
        <v>271</v>
      </c>
      <c r="D87" s="5">
        <v>38</v>
      </c>
      <c r="E87" s="18">
        <f t="shared" si="1"/>
        <v>190000</v>
      </c>
      <c r="F87" s="21">
        <v>10000</v>
      </c>
    </row>
    <row r="88" spans="1:6" x14ac:dyDescent="0.3">
      <c r="A88" s="9">
        <v>86</v>
      </c>
      <c r="B88" s="1" t="s">
        <v>59</v>
      </c>
      <c r="C88" s="2" t="s">
        <v>93</v>
      </c>
      <c r="D88" s="5">
        <v>37</v>
      </c>
      <c r="E88" s="18">
        <f t="shared" si="1"/>
        <v>185000</v>
      </c>
      <c r="F88" s="21">
        <v>15000</v>
      </c>
    </row>
    <row r="89" spans="1:6" x14ac:dyDescent="0.3">
      <c r="A89" s="9">
        <v>87</v>
      </c>
      <c r="B89" s="1" t="s">
        <v>127</v>
      </c>
      <c r="C89" s="2" t="s">
        <v>134</v>
      </c>
      <c r="D89" s="5">
        <v>32</v>
      </c>
      <c r="E89" s="18">
        <f t="shared" si="1"/>
        <v>160000</v>
      </c>
      <c r="F89" s="21">
        <v>40000</v>
      </c>
    </row>
    <row r="90" spans="1:6" x14ac:dyDescent="0.3">
      <c r="A90" s="9">
        <v>88</v>
      </c>
      <c r="B90" s="1" t="s">
        <v>119</v>
      </c>
      <c r="C90" s="2" t="s">
        <v>148</v>
      </c>
      <c r="D90" s="5">
        <v>32</v>
      </c>
      <c r="E90" s="18">
        <f t="shared" si="1"/>
        <v>160000</v>
      </c>
      <c r="F90" s="21">
        <v>40000</v>
      </c>
    </row>
    <row r="91" spans="1:6" x14ac:dyDescent="0.3">
      <c r="A91" s="9">
        <v>89</v>
      </c>
      <c r="B91" s="1" t="s">
        <v>361</v>
      </c>
      <c r="C91" s="2" t="s">
        <v>362</v>
      </c>
      <c r="D91" s="5">
        <v>32</v>
      </c>
      <c r="E91" s="18">
        <f t="shared" si="1"/>
        <v>160000</v>
      </c>
      <c r="F91" s="21">
        <v>40000</v>
      </c>
    </row>
    <row r="92" spans="1:6" x14ac:dyDescent="0.3">
      <c r="A92" s="9">
        <v>90</v>
      </c>
      <c r="B92" s="1" t="s">
        <v>281</v>
      </c>
      <c r="C92" s="2" t="s">
        <v>282</v>
      </c>
      <c r="D92" s="5">
        <v>30</v>
      </c>
      <c r="E92" s="18">
        <f t="shared" si="1"/>
        <v>150000</v>
      </c>
      <c r="F92" s="21">
        <v>50000</v>
      </c>
    </row>
    <row r="93" spans="1:6" x14ac:dyDescent="0.3">
      <c r="A93" s="9">
        <v>91</v>
      </c>
      <c r="B93" s="1" t="s">
        <v>357</v>
      </c>
      <c r="C93" s="2" t="s">
        <v>358</v>
      </c>
      <c r="D93" s="5">
        <v>30</v>
      </c>
      <c r="E93" s="18">
        <f t="shared" si="1"/>
        <v>150000</v>
      </c>
      <c r="F93" s="21">
        <v>50000</v>
      </c>
    </row>
    <row r="94" spans="1:6" x14ac:dyDescent="0.3">
      <c r="A94" s="9">
        <v>92</v>
      </c>
      <c r="B94" s="1" t="s">
        <v>168</v>
      </c>
      <c r="C94" s="2" t="s">
        <v>169</v>
      </c>
      <c r="D94" s="5">
        <v>29</v>
      </c>
      <c r="E94" s="18">
        <f t="shared" si="1"/>
        <v>145000</v>
      </c>
      <c r="F94" s="21">
        <v>55000</v>
      </c>
    </row>
    <row r="95" spans="1:6" x14ac:dyDescent="0.3">
      <c r="A95" s="9">
        <v>93</v>
      </c>
      <c r="B95" s="1" t="s">
        <v>193</v>
      </c>
      <c r="C95" s="2" t="s">
        <v>177</v>
      </c>
      <c r="D95" s="5">
        <v>29</v>
      </c>
      <c r="E95" s="18">
        <f t="shared" si="1"/>
        <v>145000</v>
      </c>
      <c r="F95" s="21">
        <v>55000</v>
      </c>
    </row>
    <row r="96" spans="1:6" x14ac:dyDescent="0.3">
      <c r="A96" s="9">
        <v>94</v>
      </c>
      <c r="B96" s="1" t="s">
        <v>305</v>
      </c>
      <c r="C96" s="2" t="s">
        <v>306</v>
      </c>
      <c r="D96" s="5">
        <v>28</v>
      </c>
      <c r="E96" s="18">
        <f t="shared" si="1"/>
        <v>140000</v>
      </c>
      <c r="F96" s="21">
        <v>60000</v>
      </c>
    </row>
    <row r="97" spans="1:6" x14ac:dyDescent="0.3">
      <c r="A97" s="9">
        <v>95</v>
      </c>
      <c r="B97" s="1" t="s">
        <v>434</v>
      </c>
      <c r="C97" s="2" t="s">
        <v>435</v>
      </c>
      <c r="D97" s="5">
        <v>28</v>
      </c>
      <c r="E97" s="18">
        <f t="shared" si="1"/>
        <v>140000</v>
      </c>
      <c r="F97" s="21">
        <v>60000</v>
      </c>
    </row>
    <row r="98" spans="1:6" x14ac:dyDescent="0.3">
      <c r="A98" s="9">
        <v>96</v>
      </c>
      <c r="B98" s="1" t="s">
        <v>124</v>
      </c>
      <c r="C98" s="2" t="s">
        <v>158</v>
      </c>
      <c r="D98" s="5">
        <v>28</v>
      </c>
      <c r="E98" s="18">
        <f t="shared" si="1"/>
        <v>140000</v>
      </c>
      <c r="F98" s="21">
        <v>75000</v>
      </c>
    </row>
    <row r="99" spans="1:6" x14ac:dyDescent="0.3">
      <c r="A99" s="9">
        <v>97</v>
      </c>
      <c r="B99" s="1" t="s">
        <v>252</v>
      </c>
      <c r="C99" s="2" t="s">
        <v>270</v>
      </c>
      <c r="D99" s="5">
        <v>25</v>
      </c>
      <c r="E99" s="18">
        <f t="shared" si="1"/>
        <v>125000</v>
      </c>
      <c r="F99" s="21">
        <v>90000</v>
      </c>
    </row>
    <row r="100" spans="1:6" x14ac:dyDescent="0.3">
      <c r="A100" s="9">
        <v>98</v>
      </c>
      <c r="B100" s="1" t="s">
        <v>333</v>
      </c>
      <c r="C100" s="2" t="s">
        <v>334</v>
      </c>
      <c r="D100" s="5">
        <v>22</v>
      </c>
      <c r="E100" s="18">
        <f t="shared" si="1"/>
        <v>110000</v>
      </c>
      <c r="F100" s="21">
        <v>90000</v>
      </c>
    </row>
    <row r="101" spans="1:6" x14ac:dyDescent="0.3">
      <c r="A101" s="9">
        <v>99</v>
      </c>
      <c r="B101" s="1" t="s">
        <v>117</v>
      </c>
      <c r="C101" s="2" t="s">
        <v>138</v>
      </c>
      <c r="D101" s="5">
        <v>22</v>
      </c>
      <c r="E101" s="18">
        <f t="shared" si="1"/>
        <v>110000</v>
      </c>
      <c r="F101" s="21">
        <v>95000</v>
      </c>
    </row>
    <row r="102" spans="1:6" x14ac:dyDescent="0.3">
      <c r="A102" s="9">
        <v>100</v>
      </c>
      <c r="B102" s="1" t="s">
        <v>300</v>
      </c>
      <c r="C102" s="2" t="s">
        <v>301</v>
      </c>
      <c r="D102" s="5">
        <v>21</v>
      </c>
      <c r="E102" s="18">
        <f t="shared" si="1"/>
        <v>105000</v>
      </c>
      <c r="F102" s="21">
        <v>100000</v>
      </c>
    </row>
    <row r="103" spans="1:6" x14ac:dyDescent="0.3">
      <c r="A103" s="9">
        <v>101</v>
      </c>
      <c r="B103" s="1" t="s">
        <v>248</v>
      </c>
      <c r="C103" s="2" t="s">
        <v>433</v>
      </c>
      <c r="D103" s="5">
        <v>20</v>
      </c>
      <c r="E103" s="18">
        <f t="shared" si="1"/>
        <v>100000</v>
      </c>
      <c r="F103" s="21">
        <v>100000</v>
      </c>
    </row>
    <row r="104" spans="1:6" x14ac:dyDescent="0.3">
      <c r="A104" s="9">
        <v>102</v>
      </c>
      <c r="B104" s="1" t="s">
        <v>257</v>
      </c>
      <c r="C104" s="2" t="s">
        <v>269</v>
      </c>
      <c r="D104" s="5">
        <v>20</v>
      </c>
      <c r="E104" s="18">
        <f t="shared" si="1"/>
        <v>100000</v>
      </c>
      <c r="F104" s="21">
        <v>100000</v>
      </c>
    </row>
    <row r="105" spans="1:6" x14ac:dyDescent="0.3">
      <c r="A105" s="9">
        <v>103</v>
      </c>
      <c r="B105" s="1" t="s">
        <v>110</v>
      </c>
      <c r="C105" s="2" t="s">
        <v>161</v>
      </c>
      <c r="D105" s="5">
        <v>19</v>
      </c>
      <c r="E105" s="18">
        <f t="shared" si="1"/>
        <v>95000</v>
      </c>
      <c r="F105" s="21">
        <v>105000</v>
      </c>
    </row>
    <row r="106" spans="1:6" x14ac:dyDescent="0.3">
      <c r="A106" s="9">
        <v>104</v>
      </c>
      <c r="B106" s="1" t="s">
        <v>125</v>
      </c>
      <c r="C106" s="2" t="s">
        <v>145</v>
      </c>
      <c r="D106" s="5">
        <v>18</v>
      </c>
      <c r="E106" s="18">
        <f t="shared" si="1"/>
        <v>90000</v>
      </c>
      <c r="F106" s="21">
        <v>110000</v>
      </c>
    </row>
    <row r="107" spans="1:6" x14ac:dyDescent="0.3">
      <c r="A107" s="9">
        <v>105</v>
      </c>
      <c r="B107" s="1" t="s">
        <v>212</v>
      </c>
      <c r="C107" s="2" t="s">
        <v>213</v>
      </c>
      <c r="D107" s="5">
        <v>18</v>
      </c>
      <c r="E107" s="18">
        <f t="shared" si="1"/>
        <v>90000</v>
      </c>
      <c r="F107" s="21">
        <v>110000</v>
      </c>
    </row>
    <row r="108" spans="1:6" x14ac:dyDescent="0.3">
      <c r="A108" s="9">
        <v>106</v>
      </c>
      <c r="B108" s="1" t="s">
        <v>359</v>
      </c>
      <c r="C108" s="2" t="s">
        <v>360</v>
      </c>
      <c r="D108" s="5">
        <v>17</v>
      </c>
      <c r="E108" s="18">
        <f t="shared" si="1"/>
        <v>85000</v>
      </c>
      <c r="F108" s="21">
        <v>115000</v>
      </c>
    </row>
    <row r="109" spans="1:6" x14ac:dyDescent="0.3">
      <c r="A109" s="9">
        <v>107</v>
      </c>
      <c r="B109" s="1" t="s">
        <v>123</v>
      </c>
      <c r="C109" s="2" t="s">
        <v>139</v>
      </c>
      <c r="D109" s="5">
        <v>16</v>
      </c>
      <c r="E109" s="18">
        <f t="shared" si="1"/>
        <v>80000</v>
      </c>
      <c r="F109" s="21">
        <v>120000</v>
      </c>
    </row>
    <row r="110" spans="1:6" x14ac:dyDescent="0.3">
      <c r="A110" s="9">
        <v>108</v>
      </c>
      <c r="B110" s="1" t="s">
        <v>290</v>
      </c>
      <c r="C110" s="2" t="s">
        <v>272</v>
      </c>
      <c r="D110" s="5">
        <v>16</v>
      </c>
      <c r="E110" s="18">
        <f t="shared" si="1"/>
        <v>80000</v>
      </c>
      <c r="F110" s="21">
        <v>120000</v>
      </c>
    </row>
    <row r="111" spans="1:6" x14ac:dyDescent="0.3">
      <c r="A111" s="9">
        <v>109</v>
      </c>
      <c r="B111" s="1" t="s">
        <v>187</v>
      </c>
      <c r="C111" s="2" t="s">
        <v>189</v>
      </c>
      <c r="D111" s="5">
        <v>15</v>
      </c>
      <c r="E111" s="18">
        <f t="shared" si="1"/>
        <v>75000</v>
      </c>
      <c r="F111" s="21">
        <v>125000</v>
      </c>
    </row>
    <row r="112" spans="1:6" x14ac:dyDescent="0.3">
      <c r="A112" s="9">
        <v>110</v>
      </c>
      <c r="B112" s="1" t="s">
        <v>355</v>
      </c>
      <c r="C112" s="2" t="s">
        <v>356</v>
      </c>
      <c r="D112" s="5">
        <v>15</v>
      </c>
      <c r="E112" s="18">
        <f t="shared" si="1"/>
        <v>75000</v>
      </c>
      <c r="F112" s="21">
        <v>125000</v>
      </c>
    </row>
    <row r="113" spans="1:6" x14ac:dyDescent="0.3">
      <c r="A113" s="9">
        <v>111</v>
      </c>
      <c r="B113" s="1" t="s">
        <v>245</v>
      </c>
      <c r="C113" s="2" t="s">
        <v>268</v>
      </c>
      <c r="D113" s="5">
        <v>14</v>
      </c>
      <c r="E113" s="18">
        <f t="shared" si="1"/>
        <v>70000</v>
      </c>
      <c r="F113" s="21">
        <v>130000</v>
      </c>
    </row>
    <row r="114" spans="1:6" x14ac:dyDescent="0.3">
      <c r="A114" s="9">
        <v>112</v>
      </c>
      <c r="B114" s="1" t="s">
        <v>113</v>
      </c>
      <c r="C114" s="2" t="s">
        <v>144</v>
      </c>
      <c r="D114" s="5">
        <v>14</v>
      </c>
      <c r="E114" s="18">
        <f t="shared" si="1"/>
        <v>70000</v>
      </c>
      <c r="F114" s="21">
        <v>130000</v>
      </c>
    </row>
    <row r="115" spans="1:6" x14ac:dyDescent="0.3">
      <c r="A115" s="9">
        <v>113</v>
      </c>
      <c r="B115" s="1" t="s">
        <v>298</v>
      </c>
      <c r="C115" s="2" t="s">
        <v>299</v>
      </c>
      <c r="D115" s="5">
        <v>14</v>
      </c>
      <c r="E115" s="18">
        <f t="shared" si="1"/>
        <v>70000</v>
      </c>
      <c r="F115" s="21">
        <v>130000</v>
      </c>
    </row>
    <row r="116" spans="1:6" x14ac:dyDescent="0.3">
      <c r="A116" s="9">
        <v>114</v>
      </c>
      <c r="B116" s="1" t="s">
        <v>354</v>
      </c>
      <c r="C116" s="2" t="s">
        <v>264</v>
      </c>
      <c r="D116" s="5">
        <v>10</v>
      </c>
      <c r="E116" s="18">
        <f t="shared" si="1"/>
        <v>50000</v>
      </c>
      <c r="F116" s="21">
        <v>150000</v>
      </c>
    </row>
    <row r="117" spans="1:6" x14ac:dyDescent="0.3">
      <c r="A117" s="9">
        <v>115</v>
      </c>
      <c r="B117" s="1" t="s">
        <v>115</v>
      </c>
      <c r="C117" s="2" t="s">
        <v>142</v>
      </c>
      <c r="D117" s="5">
        <v>6</v>
      </c>
      <c r="E117" s="18">
        <f t="shared" si="1"/>
        <v>30000</v>
      </c>
      <c r="F117" s="21">
        <v>170000</v>
      </c>
    </row>
    <row r="118" spans="1:6" x14ac:dyDescent="0.3">
      <c r="A118" s="9">
        <v>116</v>
      </c>
      <c r="B118" s="1" t="s">
        <v>246</v>
      </c>
      <c r="C118" s="2" t="s">
        <v>302</v>
      </c>
      <c r="D118" s="5">
        <v>3</v>
      </c>
      <c r="E118" s="18">
        <f t="shared" si="1"/>
        <v>15000</v>
      </c>
      <c r="F118" s="21">
        <v>185000</v>
      </c>
    </row>
    <row r="119" spans="1:6" x14ac:dyDescent="0.3">
      <c r="A119" s="9">
        <v>117</v>
      </c>
      <c r="B119" s="1" t="s">
        <v>184</v>
      </c>
      <c r="C119" s="2" t="s">
        <v>185</v>
      </c>
      <c r="D119" s="5">
        <v>2</v>
      </c>
      <c r="E119" s="18">
        <f t="shared" si="1"/>
        <v>10000</v>
      </c>
      <c r="F119" s="21">
        <v>190000</v>
      </c>
    </row>
    <row r="120" spans="1:6" x14ac:dyDescent="0.3">
      <c r="A120" s="46" t="s">
        <v>312</v>
      </c>
      <c r="B120" s="46"/>
      <c r="C120" s="46"/>
      <c r="D120" s="46">
        <f>SUM(D3:D119)</f>
        <v>24988</v>
      </c>
      <c r="E120" s="47">
        <f>SUM(E3:E119)</f>
        <v>124940000</v>
      </c>
      <c r="F120" s="47">
        <f>SUM(F3:F119)</f>
        <v>3145000</v>
      </c>
    </row>
    <row r="121" spans="1:6" x14ac:dyDescent="0.3">
      <c r="A121" s="46"/>
      <c r="B121" s="46"/>
      <c r="C121" s="46"/>
      <c r="D121" s="46"/>
      <c r="E121" s="47"/>
      <c r="F121" s="47"/>
    </row>
  </sheetData>
  <mergeCells count="5">
    <mergeCell ref="A1:F1"/>
    <mergeCell ref="A120:C121"/>
    <mergeCell ref="D120:D121"/>
    <mergeCell ref="E120:E121"/>
    <mergeCell ref="F120:F121"/>
  </mergeCells>
  <printOptions horizontalCentered="1"/>
  <pageMargins left="0.47244094488188981" right="0.47244094488188981" top="0.31496062992125984" bottom="0.47244094488188981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D115-AF94-488B-BD22-4B9FD1E12E91}">
  <dimension ref="A1:F121"/>
  <sheetViews>
    <sheetView view="pageLayout" zoomScaleNormal="100" zoomScaleSheetLayoutView="110" workbookViewId="0">
      <selection activeCell="E7" sqref="E7"/>
    </sheetView>
  </sheetViews>
  <sheetFormatPr defaultRowHeight="14.4" x14ac:dyDescent="0.3"/>
  <cols>
    <col min="1" max="1" width="6.33203125" customWidth="1"/>
    <col min="2" max="2" width="8.88671875" customWidth="1"/>
    <col min="3" max="3" width="49.109375" customWidth="1"/>
    <col min="4" max="4" width="10.21875" customWidth="1"/>
    <col min="5" max="5" width="17.5546875" customWidth="1"/>
    <col min="6" max="6" width="14" customWidth="1"/>
    <col min="7" max="7" width="5.5546875" customWidth="1"/>
  </cols>
  <sheetData>
    <row r="1" spans="1:6" ht="24" customHeight="1" x14ac:dyDescent="0.3">
      <c r="A1" s="39" t="s">
        <v>363</v>
      </c>
      <c r="B1" s="39"/>
      <c r="C1" s="39"/>
      <c r="D1" s="39"/>
      <c r="E1" s="39"/>
      <c r="F1" s="39"/>
    </row>
    <row r="2" spans="1:6" ht="36.6" customHeight="1" x14ac:dyDescent="0.3">
      <c r="A2" s="9" t="s">
        <v>26</v>
      </c>
      <c r="B2" s="10" t="s">
        <v>27</v>
      </c>
      <c r="C2" s="11" t="s">
        <v>25</v>
      </c>
      <c r="D2" s="10" t="s">
        <v>344</v>
      </c>
      <c r="E2" s="10" t="s">
        <v>311</v>
      </c>
      <c r="F2" s="20" t="s">
        <v>437</v>
      </c>
    </row>
    <row r="3" spans="1:6" x14ac:dyDescent="0.3">
      <c r="A3" s="9">
        <v>1</v>
      </c>
      <c r="B3" s="1" t="s">
        <v>14</v>
      </c>
      <c r="C3" s="2" t="s">
        <v>173</v>
      </c>
      <c r="D3" s="5">
        <v>17480</v>
      </c>
      <c r="E3" s="18">
        <f t="shared" ref="E3:E34" si="0">D3*900</f>
        <v>15732000</v>
      </c>
      <c r="F3" s="18"/>
    </row>
    <row r="4" spans="1:6" x14ac:dyDescent="0.3">
      <c r="A4" s="9">
        <v>2</v>
      </c>
      <c r="B4" s="1" t="s">
        <v>62</v>
      </c>
      <c r="C4" s="2" t="s">
        <v>76</v>
      </c>
      <c r="D4" s="5">
        <v>6714</v>
      </c>
      <c r="E4" s="18">
        <f t="shared" si="0"/>
        <v>6042600</v>
      </c>
      <c r="F4" s="21"/>
    </row>
    <row r="5" spans="1:6" x14ac:dyDescent="0.3">
      <c r="A5" s="9">
        <v>3</v>
      </c>
      <c r="B5" s="1" t="s">
        <v>12</v>
      </c>
      <c r="C5" s="2" t="s">
        <v>38</v>
      </c>
      <c r="D5" s="5">
        <v>6496</v>
      </c>
      <c r="E5" s="18">
        <f t="shared" si="0"/>
        <v>5846400</v>
      </c>
      <c r="F5" s="21"/>
    </row>
    <row r="6" spans="1:6" x14ac:dyDescent="0.3">
      <c r="A6" s="9">
        <v>4</v>
      </c>
      <c r="B6" s="1" t="s">
        <v>6</v>
      </c>
      <c r="C6" s="2" t="s">
        <v>39</v>
      </c>
      <c r="D6" s="5">
        <v>6074</v>
      </c>
      <c r="E6" s="18">
        <f t="shared" si="0"/>
        <v>5466600</v>
      </c>
      <c r="F6" s="18"/>
    </row>
    <row r="7" spans="1:6" x14ac:dyDescent="0.3">
      <c r="A7" s="9">
        <v>5</v>
      </c>
      <c r="B7" s="1" t="s">
        <v>303</v>
      </c>
      <c r="C7" s="2" t="s">
        <v>304</v>
      </c>
      <c r="D7" s="5">
        <v>5800</v>
      </c>
      <c r="E7" s="18">
        <f t="shared" si="0"/>
        <v>5220000</v>
      </c>
      <c r="F7" s="21"/>
    </row>
    <row r="8" spans="1:6" x14ac:dyDescent="0.3">
      <c r="A8" s="9">
        <v>6</v>
      </c>
      <c r="B8" s="1" t="s">
        <v>8</v>
      </c>
      <c r="C8" s="2" t="s">
        <v>34</v>
      </c>
      <c r="D8" s="5">
        <v>5404</v>
      </c>
      <c r="E8" s="18">
        <f t="shared" si="0"/>
        <v>4863600</v>
      </c>
      <c r="F8" s="18"/>
    </row>
    <row r="9" spans="1:6" x14ac:dyDescent="0.3">
      <c r="A9" s="9">
        <v>7</v>
      </c>
      <c r="B9" s="1" t="s">
        <v>9</v>
      </c>
      <c r="C9" s="2" t="s">
        <v>83</v>
      </c>
      <c r="D9" s="5">
        <v>5386</v>
      </c>
      <c r="E9" s="18">
        <f t="shared" si="0"/>
        <v>4847400</v>
      </c>
      <c r="F9" s="21"/>
    </row>
    <row r="10" spans="1:6" x14ac:dyDescent="0.3">
      <c r="A10" s="9">
        <v>8</v>
      </c>
      <c r="B10" s="1" t="s">
        <v>1</v>
      </c>
      <c r="C10" s="2" t="s">
        <v>35</v>
      </c>
      <c r="D10" s="5">
        <v>4090</v>
      </c>
      <c r="E10" s="18">
        <f t="shared" si="0"/>
        <v>3681000</v>
      </c>
      <c r="F10" s="21"/>
    </row>
    <row r="11" spans="1:6" x14ac:dyDescent="0.3">
      <c r="A11" s="9">
        <v>9</v>
      </c>
      <c r="B11" s="1" t="s">
        <v>7</v>
      </c>
      <c r="C11" s="2" t="s">
        <v>36</v>
      </c>
      <c r="D11" s="5">
        <v>3746</v>
      </c>
      <c r="E11" s="18">
        <f t="shared" si="0"/>
        <v>3371400</v>
      </c>
      <c r="F11" s="18"/>
    </row>
    <row r="12" spans="1:6" x14ac:dyDescent="0.3">
      <c r="A12" s="9">
        <v>10</v>
      </c>
      <c r="B12" s="1" t="s">
        <v>0</v>
      </c>
      <c r="C12" s="2" t="s">
        <v>45</v>
      </c>
      <c r="D12" s="5">
        <v>3497</v>
      </c>
      <c r="E12" s="18">
        <f t="shared" si="0"/>
        <v>3147300</v>
      </c>
      <c r="F12" s="18"/>
    </row>
    <row r="13" spans="1:6" x14ac:dyDescent="0.3">
      <c r="A13" s="9">
        <v>11</v>
      </c>
      <c r="B13" s="30" t="s">
        <v>54</v>
      </c>
      <c r="C13" s="2" t="s">
        <v>78</v>
      </c>
      <c r="D13" s="5">
        <v>3404</v>
      </c>
      <c r="E13" s="18">
        <f t="shared" si="0"/>
        <v>3063600</v>
      </c>
      <c r="F13" s="18"/>
    </row>
    <row r="14" spans="1:6" x14ac:dyDescent="0.3">
      <c r="A14" s="9">
        <v>12</v>
      </c>
      <c r="B14" s="1" t="s">
        <v>100</v>
      </c>
      <c r="C14" s="2" t="s">
        <v>136</v>
      </c>
      <c r="D14" s="5">
        <v>3314</v>
      </c>
      <c r="E14" s="18">
        <f t="shared" si="0"/>
        <v>2982600</v>
      </c>
      <c r="F14" s="18"/>
    </row>
    <row r="15" spans="1:6" x14ac:dyDescent="0.3">
      <c r="A15" s="9">
        <v>13</v>
      </c>
      <c r="B15" s="1" t="s">
        <v>66</v>
      </c>
      <c r="C15" s="2" t="s">
        <v>91</v>
      </c>
      <c r="D15" s="5">
        <v>3182</v>
      </c>
      <c r="E15" s="18">
        <f t="shared" si="0"/>
        <v>2863800</v>
      </c>
      <c r="F15" s="21"/>
    </row>
    <row r="16" spans="1:6" x14ac:dyDescent="0.3">
      <c r="A16" s="9">
        <v>14</v>
      </c>
      <c r="B16" s="1" t="s">
        <v>4</v>
      </c>
      <c r="C16" s="2" t="s">
        <v>46</v>
      </c>
      <c r="D16" s="5">
        <v>3034</v>
      </c>
      <c r="E16" s="18">
        <f t="shared" si="0"/>
        <v>2730600</v>
      </c>
      <c r="F16" s="18"/>
    </row>
    <row r="17" spans="1:6" x14ac:dyDescent="0.3">
      <c r="A17" s="9">
        <v>15</v>
      </c>
      <c r="B17" s="1" t="s">
        <v>11</v>
      </c>
      <c r="C17" s="2" t="s">
        <v>41</v>
      </c>
      <c r="D17" s="5">
        <v>2982</v>
      </c>
      <c r="E17" s="18">
        <f t="shared" si="0"/>
        <v>2683800</v>
      </c>
      <c r="F17" s="18"/>
    </row>
    <row r="18" spans="1:6" x14ac:dyDescent="0.3">
      <c r="A18" s="9">
        <v>16</v>
      </c>
      <c r="B18" s="1" t="s">
        <v>16</v>
      </c>
      <c r="C18" s="2" t="s">
        <v>240</v>
      </c>
      <c r="D18" s="5">
        <v>2708</v>
      </c>
      <c r="E18" s="18">
        <f t="shared" si="0"/>
        <v>2437200</v>
      </c>
      <c r="F18" s="21"/>
    </row>
    <row r="19" spans="1:6" x14ac:dyDescent="0.3">
      <c r="A19" s="9">
        <v>17</v>
      </c>
      <c r="B19" s="1" t="s">
        <v>5</v>
      </c>
      <c r="C19" s="2" t="s">
        <v>33</v>
      </c>
      <c r="D19" s="5">
        <v>2462</v>
      </c>
      <c r="E19" s="18">
        <f t="shared" si="0"/>
        <v>2215800</v>
      </c>
      <c r="F19" s="21"/>
    </row>
    <row r="20" spans="1:6" x14ac:dyDescent="0.3">
      <c r="A20" s="9">
        <v>18</v>
      </c>
      <c r="B20" s="1" t="s">
        <v>56</v>
      </c>
      <c r="C20" s="2" t="s">
        <v>267</v>
      </c>
      <c r="D20" s="5">
        <v>2328</v>
      </c>
      <c r="E20" s="18">
        <f t="shared" si="0"/>
        <v>2095200</v>
      </c>
      <c r="F20" s="18"/>
    </row>
    <row r="21" spans="1:6" x14ac:dyDescent="0.3">
      <c r="A21" s="9">
        <v>19</v>
      </c>
      <c r="B21" s="1" t="s">
        <v>55</v>
      </c>
      <c r="C21" s="2" t="s">
        <v>88</v>
      </c>
      <c r="D21" s="5">
        <v>2204</v>
      </c>
      <c r="E21" s="18">
        <f t="shared" si="0"/>
        <v>1983600</v>
      </c>
      <c r="F21" s="18"/>
    </row>
    <row r="22" spans="1:6" x14ac:dyDescent="0.3">
      <c r="A22" s="9">
        <v>20</v>
      </c>
      <c r="B22" s="1" t="s">
        <v>2</v>
      </c>
      <c r="C22" s="2" t="s">
        <v>37</v>
      </c>
      <c r="D22" s="5">
        <v>2108</v>
      </c>
      <c r="E22" s="18">
        <f t="shared" si="0"/>
        <v>1897200</v>
      </c>
      <c r="F22" s="18"/>
    </row>
    <row r="23" spans="1:6" x14ac:dyDescent="0.3">
      <c r="A23" s="9">
        <v>21</v>
      </c>
      <c r="B23" s="1" t="s">
        <v>116</v>
      </c>
      <c r="C23" s="2" t="s">
        <v>150</v>
      </c>
      <c r="D23" s="5">
        <v>2094</v>
      </c>
      <c r="E23" s="18">
        <f t="shared" si="0"/>
        <v>1884600</v>
      </c>
      <c r="F23" s="18"/>
    </row>
    <row r="24" spans="1:6" x14ac:dyDescent="0.3">
      <c r="A24" s="9">
        <v>22</v>
      </c>
      <c r="B24" s="1" t="s">
        <v>13</v>
      </c>
      <c r="C24" s="2" t="s">
        <v>43</v>
      </c>
      <c r="D24" s="5">
        <v>2000</v>
      </c>
      <c r="E24" s="18">
        <f t="shared" si="0"/>
        <v>1800000</v>
      </c>
      <c r="F24" s="18"/>
    </row>
    <row r="25" spans="1:6" x14ac:dyDescent="0.3">
      <c r="A25" s="9">
        <v>23</v>
      </c>
      <c r="B25" s="1" t="s">
        <v>57</v>
      </c>
      <c r="C25" s="2" t="s">
        <v>81</v>
      </c>
      <c r="D25" s="5">
        <v>1659</v>
      </c>
      <c r="E25" s="18">
        <f t="shared" si="0"/>
        <v>1493100</v>
      </c>
      <c r="F25" s="21"/>
    </row>
    <row r="26" spans="1:6" x14ac:dyDescent="0.3">
      <c r="A26" s="9">
        <v>24</v>
      </c>
      <c r="B26" s="1" t="s">
        <v>320</v>
      </c>
      <c r="C26" s="2" t="s">
        <v>321</v>
      </c>
      <c r="D26" s="5">
        <v>1594</v>
      </c>
      <c r="E26" s="18">
        <f t="shared" si="0"/>
        <v>1434600</v>
      </c>
      <c r="F26" s="18"/>
    </row>
    <row r="27" spans="1:6" x14ac:dyDescent="0.3">
      <c r="A27" s="9">
        <v>25</v>
      </c>
      <c r="B27" s="1" t="s">
        <v>345</v>
      </c>
      <c r="C27" s="2" t="s">
        <v>346</v>
      </c>
      <c r="D27" s="5">
        <v>1560</v>
      </c>
      <c r="E27" s="18">
        <f t="shared" si="0"/>
        <v>1404000</v>
      </c>
      <c r="F27" s="18"/>
    </row>
    <row r="28" spans="1:6" x14ac:dyDescent="0.3">
      <c r="A28" s="9">
        <v>26</v>
      </c>
      <c r="B28" s="1" t="s">
        <v>3</v>
      </c>
      <c r="C28" s="2" t="s">
        <v>44</v>
      </c>
      <c r="D28" s="5">
        <v>1540</v>
      </c>
      <c r="E28" s="18">
        <f t="shared" si="0"/>
        <v>1386000</v>
      </c>
      <c r="F28" s="18"/>
    </row>
    <row r="29" spans="1:6" x14ac:dyDescent="0.3">
      <c r="A29" s="9">
        <v>27</v>
      </c>
      <c r="B29" s="1" t="s">
        <v>183</v>
      </c>
      <c r="C29" s="2" t="s">
        <v>90</v>
      </c>
      <c r="D29" s="5">
        <v>1522</v>
      </c>
      <c r="E29" s="18">
        <f t="shared" si="0"/>
        <v>1369800</v>
      </c>
      <c r="F29" s="18"/>
    </row>
    <row r="30" spans="1:6" x14ac:dyDescent="0.3">
      <c r="A30" s="9">
        <v>28</v>
      </c>
      <c r="B30" s="1" t="s">
        <v>15</v>
      </c>
      <c r="C30" s="2" t="s">
        <v>40</v>
      </c>
      <c r="D30" s="5">
        <v>1490</v>
      </c>
      <c r="E30" s="18">
        <f t="shared" si="0"/>
        <v>1341000</v>
      </c>
      <c r="F30" s="18"/>
    </row>
    <row r="31" spans="1:6" x14ac:dyDescent="0.3">
      <c r="A31" s="9">
        <v>29</v>
      </c>
      <c r="B31" s="1" t="s">
        <v>60</v>
      </c>
      <c r="C31" s="2" t="s">
        <v>86</v>
      </c>
      <c r="D31" s="5">
        <v>1460</v>
      </c>
      <c r="E31" s="18">
        <f t="shared" si="0"/>
        <v>1314000</v>
      </c>
      <c r="F31" s="18"/>
    </row>
    <row r="32" spans="1:6" x14ac:dyDescent="0.3">
      <c r="A32" s="9">
        <v>30</v>
      </c>
      <c r="B32" s="1" t="s">
        <v>130</v>
      </c>
      <c r="C32" s="2" t="s">
        <v>162</v>
      </c>
      <c r="D32" s="5">
        <v>1328</v>
      </c>
      <c r="E32" s="18">
        <f t="shared" si="0"/>
        <v>1195200</v>
      </c>
      <c r="F32" s="18"/>
    </row>
    <row r="33" spans="1:6" x14ac:dyDescent="0.3">
      <c r="A33" s="9">
        <v>31</v>
      </c>
      <c r="B33" s="1" t="s">
        <v>336</v>
      </c>
      <c r="C33" s="2" t="s">
        <v>337</v>
      </c>
      <c r="D33" s="5">
        <v>1180</v>
      </c>
      <c r="E33" s="18">
        <f t="shared" si="0"/>
        <v>1062000</v>
      </c>
      <c r="F33" s="21"/>
    </row>
    <row r="34" spans="1:6" x14ac:dyDescent="0.3">
      <c r="A34" s="9">
        <v>32</v>
      </c>
      <c r="B34" s="1" t="s">
        <v>328</v>
      </c>
      <c r="C34" s="2" t="s">
        <v>329</v>
      </c>
      <c r="D34" s="5">
        <v>1120</v>
      </c>
      <c r="E34" s="18">
        <f t="shared" si="0"/>
        <v>1008000</v>
      </c>
      <c r="F34" s="18"/>
    </row>
    <row r="35" spans="1:6" x14ac:dyDescent="0.3">
      <c r="A35" s="9">
        <v>33</v>
      </c>
      <c r="B35" s="1" t="s">
        <v>31</v>
      </c>
      <c r="C35" s="2" t="s">
        <v>155</v>
      </c>
      <c r="D35" s="5">
        <v>1012</v>
      </c>
      <c r="E35" s="18">
        <f t="shared" ref="E35:E66" si="1">D35*900</f>
        <v>910800</v>
      </c>
      <c r="F35" s="18"/>
    </row>
    <row r="36" spans="1:6" x14ac:dyDescent="0.3">
      <c r="A36" s="9">
        <v>34</v>
      </c>
      <c r="B36" s="1" t="s">
        <v>67</v>
      </c>
      <c r="C36" s="2" t="s">
        <v>85</v>
      </c>
      <c r="D36" s="5">
        <v>916</v>
      </c>
      <c r="E36" s="18">
        <f t="shared" si="1"/>
        <v>824400</v>
      </c>
      <c r="F36" s="21"/>
    </row>
    <row r="37" spans="1:6" x14ac:dyDescent="0.3">
      <c r="A37" s="9">
        <v>35</v>
      </c>
      <c r="B37" s="1" t="s">
        <v>166</v>
      </c>
      <c r="C37" s="2" t="s">
        <v>171</v>
      </c>
      <c r="D37" s="5">
        <v>916</v>
      </c>
      <c r="E37" s="18">
        <f t="shared" si="1"/>
        <v>824400</v>
      </c>
      <c r="F37" s="21"/>
    </row>
    <row r="38" spans="1:6" x14ac:dyDescent="0.3">
      <c r="A38" s="9">
        <v>36</v>
      </c>
      <c r="B38" s="30" t="s">
        <v>10</v>
      </c>
      <c r="C38" s="2" t="s">
        <v>42</v>
      </c>
      <c r="D38" s="5">
        <v>902</v>
      </c>
      <c r="E38" s="18">
        <f t="shared" si="1"/>
        <v>811800</v>
      </c>
      <c r="F38" s="18"/>
    </row>
    <row r="39" spans="1:6" x14ac:dyDescent="0.3">
      <c r="A39" s="9">
        <v>37</v>
      </c>
      <c r="B39" s="1" t="s">
        <v>122</v>
      </c>
      <c r="C39" s="2" t="s">
        <v>131</v>
      </c>
      <c r="D39" s="5">
        <v>880</v>
      </c>
      <c r="E39" s="18">
        <f t="shared" si="1"/>
        <v>792000</v>
      </c>
      <c r="F39" s="18"/>
    </row>
    <row r="40" spans="1:6" x14ac:dyDescent="0.3">
      <c r="A40" s="9">
        <v>38</v>
      </c>
      <c r="B40" s="1" t="s">
        <v>180</v>
      </c>
      <c r="C40" s="2" t="s">
        <v>140</v>
      </c>
      <c r="D40" s="5">
        <v>866</v>
      </c>
      <c r="E40" s="18">
        <f t="shared" si="1"/>
        <v>779400</v>
      </c>
      <c r="F40" s="18"/>
    </row>
    <row r="41" spans="1:6" x14ac:dyDescent="0.3">
      <c r="A41" s="9">
        <v>39</v>
      </c>
      <c r="B41" s="1" t="s">
        <v>351</v>
      </c>
      <c r="C41" s="2" t="s">
        <v>352</v>
      </c>
      <c r="D41" s="5">
        <v>858</v>
      </c>
      <c r="E41" s="18">
        <f t="shared" si="1"/>
        <v>772200</v>
      </c>
      <c r="F41" s="21"/>
    </row>
    <row r="42" spans="1:6" x14ac:dyDescent="0.3">
      <c r="A42" s="9">
        <v>40</v>
      </c>
      <c r="B42" s="1" t="s">
        <v>216</v>
      </c>
      <c r="C42" s="2" t="s">
        <v>217</v>
      </c>
      <c r="D42" s="5">
        <v>840</v>
      </c>
      <c r="E42" s="18">
        <f t="shared" si="1"/>
        <v>756000</v>
      </c>
      <c r="F42" s="18"/>
    </row>
    <row r="43" spans="1:6" x14ac:dyDescent="0.3">
      <c r="A43" s="9">
        <v>41</v>
      </c>
      <c r="B43" s="1" t="s">
        <v>106</v>
      </c>
      <c r="C43" s="2" t="s">
        <v>154</v>
      </c>
      <c r="D43" s="5">
        <v>838</v>
      </c>
      <c r="E43" s="18">
        <f t="shared" si="1"/>
        <v>754200</v>
      </c>
      <c r="F43" s="18"/>
    </row>
    <row r="44" spans="1:6" x14ac:dyDescent="0.3">
      <c r="A44" s="9">
        <v>42</v>
      </c>
      <c r="B44" s="1" t="s">
        <v>102</v>
      </c>
      <c r="C44" s="2" t="s">
        <v>152</v>
      </c>
      <c r="D44" s="5">
        <v>762</v>
      </c>
      <c r="E44" s="18">
        <f t="shared" si="1"/>
        <v>685800</v>
      </c>
      <c r="F44" s="18"/>
    </row>
    <row r="45" spans="1:6" x14ac:dyDescent="0.3">
      <c r="A45" s="9">
        <v>43</v>
      </c>
      <c r="B45" s="1" t="s">
        <v>108</v>
      </c>
      <c r="C45" s="2" t="s">
        <v>151</v>
      </c>
      <c r="D45" s="5">
        <v>722</v>
      </c>
      <c r="E45" s="18">
        <f t="shared" si="1"/>
        <v>649800</v>
      </c>
      <c r="F45" s="21"/>
    </row>
    <row r="46" spans="1:6" x14ac:dyDescent="0.3">
      <c r="A46" s="9">
        <v>44</v>
      </c>
      <c r="B46" s="1" t="s">
        <v>98</v>
      </c>
      <c r="C46" s="2" t="s">
        <v>135</v>
      </c>
      <c r="D46" s="5">
        <v>660</v>
      </c>
      <c r="E46" s="18">
        <f t="shared" si="1"/>
        <v>594000</v>
      </c>
      <c r="F46" s="21"/>
    </row>
    <row r="47" spans="1:6" x14ac:dyDescent="0.3">
      <c r="A47" s="9">
        <v>45</v>
      </c>
      <c r="B47" s="1" t="s">
        <v>99</v>
      </c>
      <c r="C47" s="2" t="s">
        <v>141</v>
      </c>
      <c r="D47" s="5">
        <v>658</v>
      </c>
      <c r="E47" s="18">
        <f t="shared" si="1"/>
        <v>592200</v>
      </c>
      <c r="F47" s="21"/>
    </row>
    <row r="48" spans="1:6" x14ac:dyDescent="0.3">
      <c r="A48" s="9">
        <v>46</v>
      </c>
      <c r="B48" s="1" t="s">
        <v>174</v>
      </c>
      <c r="C48" s="2" t="s">
        <v>178</v>
      </c>
      <c r="D48" s="5">
        <v>656</v>
      </c>
      <c r="E48" s="18">
        <f t="shared" si="1"/>
        <v>590400</v>
      </c>
      <c r="F48" s="21"/>
    </row>
    <row r="49" spans="1:6" x14ac:dyDescent="0.3">
      <c r="A49" s="9">
        <v>47</v>
      </c>
      <c r="B49" s="1" t="s">
        <v>107</v>
      </c>
      <c r="C49" s="2" t="s">
        <v>163</v>
      </c>
      <c r="D49" s="5">
        <v>640</v>
      </c>
      <c r="E49" s="18">
        <f t="shared" si="1"/>
        <v>576000</v>
      </c>
      <c r="F49" s="18"/>
    </row>
    <row r="50" spans="1:6" x14ac:dyDescent="0.3">
      <c r="A50" s="9">
        <v>48</v>
      </c>
      <c r="B50" s="1" t="s">
        <v>63</v>
      </c>
      <c r="C50" s="2" t="s">
        <v>80</v>
      </c>
      <c r="D50" s="5">
        <v>620</v>
      </c>
      <c r="E50" s="18">
        <f t="shared" si="1"/>
        <v>558000</v>
      </c>
      <c r="F50" s="21"/>
    </row>
    <row r="51" spans="1:6" x14ac:dyDescent="0.3">
      <c r="A51" s="9">
        <v>49</v>
      </c>
      <c r="B51" s="1" t="s">
        <v>71</v>
      </c>
      <c r="C51" s="2" t="s">
        <v>75</v>
      </c>
      <c r="D51" s="5">
        <v>602</v>
      </c>
      <c r="E51" s="18">
        <f t="shared" si="1"/>
        <v>541800</v>
      </c>
      <c r="F51" s="21"/>
    </row>
    <row r="52" spans="1:6" x14ac:dyDescent="0.3">
      <c r="A52" s="9">
        <v>50</v>
      </c>
      <c r="B52" s="1" t="s">
        <v>109</v>
      </c>
      <c r="C52" s="2" t="s">
        <v>132</v>
      </c>
      <c r="D52" s="5">
        <v>556</v>
      </c>
      <c r="E52" s="18">
        <f t="shared" si="1"/>
        <v>500400</v>
      </c>
      <c r="F52" s="21"/>
    </row>
    <row r="53" spans="1:6" x14ac:dyDescent="0.3">
      <c r="A53" s="9">
        <v>51</v>
      </c>
      <c r="B53" s="1" t="s">
        <v>250</v>
      </c>
      <c r="C53" s="2" t="s">
        <v>262</v>
      </c>
      <c r="D53" s="5">
        <v>536</v>
      </c>
      <c r="E53" s="18">
        <f t="shared" si="1"/>
        <v>482400</v>
      </c>
      <c r="F53" s="18"/>
    </row>
    <row r="54" spans="1:6" x14ac:dyDescent="0.3">
      <c r="A54" s="9">
        <v>52</v>
      </c>
      <c r="B54" s="1" t="s">
        <v>120</v>
      </c>
      <c r="C54" s="2" t="s">
        <v>137</v>
      </c>
      <c r="D54" s="5">
        <v>530</v>
      </c>
      <c r="E54" s="18">
        <f t="shared" si="1"/>
        <v>477000</v>
      </c>
      <c r="F54" s="18"/>
    </row>
    <row r="55" spans="1:6" x14ac:dyDescent="0.3">
      <c r="A55" s="9">
        <v>53</v>
      </c>
      <c r="B55" s="1" t="s">
        <v>58</v>
      </c>
      <c r="C55" s="2" t="s">
        <v>74</v>
      </c>
      <c r="D55" s="5">
        <v>508</v>
      </c>
      <c r="E55" s="18">
        <f t="shared" si="1"/>
        <v>457200</v>
      </c>
      <c r="F55" s="21"/>
    </row>
    <row r="56" spans="1:6" x14ac:dyDescent="0.3">
      <c r="A56" s="9">
        <v>54</v>
      </c>
      <c r="B56" s="1" t="s">
        <v>214</v>
      </c>
      <c r="C56" s="2" t="s">
        <v>215</v>
      </c>
      <c r="D56" s="5">
        <v>508</v>
      </c>
      <c r="E56" s="18">
        <f t="shared" si="1"/>
        <v>457200</v>
      </c>
      <c r="F56" s="18"/>
    </row>
    <row r="57" spans="1:6" x14ac:dyDescent="0.3">
      <c r="A57" s="9">
        <v>55</v>
      </c>
      <c r="B57" s="1" t="s">
        <v>191</v>
      </c>
      <c r="C57" s="2" t="s">
        <v>194</v>
      </c>
      <c r="D57" s="5">
        <v>504</v>
      </c>
      <c r="E57" s="18">
        <f t="shared" si="1"/>
        <v>453600</v>
      </c>
      <c r="F57" s="18"/>
    </row>
    <row r="58" spans="1:6" x14ac:dyDescent="0.3">
      <c r="A58" s="9">
        <v>56</v>
      </c>
      <c r="B58" s="1" t="s">
        <v>279</v>
      </c>
      <c r="C58" s="2" t="s">
        <v>280</v>
      </c>
      <c r="D58" s="5">
        <v>496</v>
      </c>
      <c r="E58" s="18">
        <f t="shared" si="1"/>
        <v>446400</v>
      </c>
      <c r="F58" s="21"/>
    </row>
    <row r="59" spans="1:6" x14ac:dyDescent="0.3">
      <c r="A59" s="9">
        <v>57</v>
      </c>
      <c r="B59" s="1" t="s">
        <v>175</v>
      </c>
      <c r="C59" s="2" t="s">
        <v>176</v>
      </c>
      <c r="D59" s="5">
        <v>484</v>
      </c>
      <c r="E59" s="18">
        <f t="shared" si="1"/>
        <v>435600</v>
      </c>
      <c r="F59" s="18"/>
    </row>
    <row r="60" spans="1:6" x14ac:dyDescent="0.3">
      <c r="A60" s="9">
        <v>58</v>
      </c>
      <c r="B60" s="1" t="s">
        <v>61</v>
      </c>
      <c r="C60" s="2" t="s">
        <v>79</v>
      </c>
      <c r="D60" s="5">
        <v>480</v>
      </c>
      <c r="E60" s="18">
        <f t="shared" si="1"/>
        <v>432000</v>
      </c>
      <c r="F60" s="21"/>
    </row>
    <row r="61" spans="1:6" x14ac:dyDescent="0.3">
      <c r="A61" s="9">
        <v>59</v>
      </c>
      <c r="B61" s="1" t="s">
        <v>309</v>
      </c>
      <c r="C61" s="2" t="s">
        <v>310</v>
      </c>
      <c r="D61" s="5">
        <v>480</v>
      </c>
      <c r="E61" s="18">
        <f t="shared" si="1"/>
        <v>432000</v>
      </c>
      <c r="F61" s="21"/>
    </row>
    <row r="62" spans="1:6" x14ac:dyDescent="0.3">
      <c r="A62" s="9">
        <v>60</v>
      </c>
      <c r="B62" s="1" t="s">
        <v>72</v>
      </c>
      <c r="C62" s="2" t="s">
        <v>89</v>
      </c>
      <c r="D62" s="5">
        <v>477</v>
      </c>
      <c r="E62" s="18">
        <f t="shared" si="1"/>
        <v>429300</v>
      </c>
      <c r="F62" s="18"/>
    </row>
    <row r="63" spans="1:6" x14ac:dyDescent="0.3">
      <c r="A63" s="9">
        <v>61</v>
      </c>
      <c r="B63" s="1" t="s">
        <v>322</v>
      </c>
      <c r="C63" s="2" t="s">
        <v>323</v>
      </c>
      <c r="D63" s="5">
        <v>400</v>
      </c>
      <c r="E63" s="18">
        <f t="shared" si="1"/>
        <v>360000</v>
      </c>
      <c r="F63" s="21"/>
    </row>
    <row r="64" spans="1:6" x14ac:dyDescent="0.3">
      <c r="A64" s="9">
        <v>62</v>
      </c>
      <c r="B64" s="1" t="s">
        <v>340</v>
      </c>
      <c r="C64" s="2" t="s">
        <v>341</v>
      </c>
      <c r="D64" s="5">
        <v>394</v>
      </c>
      <c r="E64" s="18">
        <f t="shared" si="1"/>
        <v>354600</v>
      </c>
      <c r="F64" s="18"/>
    </row>
    <row r="65" spans="1:6" x14ac:dyDescent="0.3">
      <c r="A65" s="9">
        <v>63</v>
      </c>
      <c r="B65" s="1" t="s">
        <v>105</v>
      </c>
      <c r="C65" s="2" t="s">
        <v>146</v>
      </c>
      <c r="D65" s="5">
        <v>392</v>
      </c>
      <c r="E65" s="18">
        <f t="shared" si="1"/>
        <v>352800</v>
      </c>
      <c r="F65" s="18"/>
    </row>
    <row r="66" spans="1:6" x14ac:dyDescent="0.3">
      <c r="A66" s="9">
        <v>64</v>
      </c>
      <c r="B66" s="1" t="s">
        <v>305</v>
      </c>
      <c r="C66" s="2" t="s">
        <v>306</v>
      </c>
      <c r="D66" s="5">
        <v>390</v>
      </c>
      <c r="E66" s="18">
        <f t="shared" si="1"/>
        <v>351000</v>
      </c>
      <c r="F66" s="21"/>
    </row>
    <row r="67" spans="1:6" x14ac:dyDescent="0.3">
      <c r="A67" s="9">
        <v>65</v>
      </c>
      <c r="B67" s="1" t="s">
        <v>124</v>
      </c>
      <c r="C67" s="2" t="s">
        <v>158</v>
      </c>
      <c r="D67" s="5">
        <v>390</v>
      </c>
      <c r="E67" s="18">
        <f t="shared" ref="E67:E98" si="2">D67*900</f>
        <v>351000</v>
      </c>
      <c r="F67" s="18"/>
    </row>
    <row r="68" spans="1:6" x14ac:dyDescent="0.3">
      <c r="A68" s="9">
        <v>66</v>
      </c>
      <c r="B68" s="1" t="s">
        <v>104</v>
      </c>
      <c r="C68" s="2" t="s">
        <v>149</v>
      </c>
      <c r="D68" s="5">
        <v>336</v>
      </c>
      <c r="E68" s="18">
        <f t="shared" si="2"/>
        <v>302400</v>
      </c>
      <c r="F68" s="18"/>
    </row>
    <row r="69" spans="1:6" x14ac:dyDescent="0.3">
      <c r="A69" s="9">
        <v>67</v>
      </c>
      <c r="B69" s="1" t="s">
        <v>188</v>
      </c>
      <c r="C69" s="2" t="s">
        <v>190</v>
      </c>
      <c r="D69" s="5">
        <v>318</v>
      </c>
      <c r="E69" s="18">
        <f t="shared" si="2"/>
        <v>286200</v>
      </c>
      <c r="F69" s="18"/>
    </row>
    <row r="70" spans="1:6" x14ac:dyDescent="0.3">
      <c r="A70" s="9">
        <v>68</v>
      </c>
      <c r="B70" s="1" t="s">
        <v>342</v>
      </c>
      <c r="C70" s="2" t="s">
        <v>343</v>
      </c>
      <c r="D70" s="5">
        <v>312</v>
      </c>
      <c r="E70" s="18">
        <f t="shared" si="2"/>
        <v>280800</v>
      </c>
      <c r="F70" s="18"/>
    </row>
    <row r="71" spans="1:6" x14ac:dyDescent="0.3">
      <c r="A71" s="9">
        <v>69</v>
      </c>
      <c r="B71" s="1" t="s">
        <v>314</v>
      </c>
      <c r="C71" s="2" t="s">
        <v>335</v>
      </c>
      <c r="D71" s="5">
        <v>308</v>
      </c>
      <c r="E71" s="18">
        <f t="shared" si="2"/>
        <v>277200</v>
      </c>
      <c r="F71" s="21"/>
    </row>
    <row r="72" spans="1:6" x14ac:dyDescent="0.3">
      <c r="A72" s="9">
        <v>70</v>
      </c>
      <c r="B72" s="1" t="s">
        <v>53</v>
      </c>
      <c r="C72" s="2" t="s">
        <v>87</v>
      </c>
      <c r="D72" s="5">
        <v>304</v>
      </c>
      <c r="E72" s="18">
        <f t="shared" si="2"/>
        <v>273600</v>
      </c>
      <c r="F72" s="21"/>
    </row>
    <row r="73" spans="1:6" x14ac:dyDescent="0.3">
      <c r="A73" s="9">
        <v>71</v>
      </c>
      <c r="B73" s="1" t="s">
        <v>255</v>
      </c>
      <c r="C73" s="2" t="s">
        <v>285</v>
      </c>
      <c r="D73" s="5">
        <v>288</v>
      </c>
      <c r="E73" s="18">
        <f t="shared" si="2"/>
        <v>259200</v>
      </c>
      <c r="F73" s="18"/>
    </row>
    <row r="74" spans="1:6" x14ac:dyDescent="0.3">
      <c r="A74" s="9">
        <v>72</v>
      </c>
      <c r="B74" s="1" t="s">
        <v>273</v>
      </c>
      <c r="C74" s="2" t="s">
        <v>286</v>
      </c>
      <c r="D74" s="5">
        <v>268</v>
      </c>
      <c r="E74" s="18">
        <f t="shared" si="2"/>
        <v>241200</v>
      </c>
      <c r="F74" s="21"/>
    </row>
    <row r="75" spans="1:6" x14ac:dyDescent="0.3">
      <c r="A75" s="9">
        <v>73</v>
      </c>
      <c r="B75" s="1" t="s">
        <v>431</v>
      </c>
      <c r="C75" s="2" t="s">
        <v>432</v>
      </c>
      <c r="D75" s="5">
        <v>256</v>
      </c>
      <c r="E75" s="18">
        <f t="shared" si="2"/>
        <v>230400</v>
      </c>
      <c r="F75" s="21"/>
    </row>
    <row r="76" spans="1:6" x14ac:dyDescent="0.3">
      <c r="A76" s="9">
        <v>74</v>
      </c>
      <c r="B76" s="1" t="s">
        <v>247</v>
      </c>
      <c r="C76" s="2" t="s">
        <v>266</v>
      </c>
      <c r="D76" s="5">
        <v>250</v>
      </c>
      <c r="E76" s="18">
        <f t="shared" si="2"/>
        <v>225000</v>
      </c>
      <c r="F76" s="18"/>
    </row>
    <row r="77" spans="1:6" x14ac:dyDescent="0.3">
      <c r="A77" s="9">
        <v>75</v>
      </c>
      <c r="B77" s="1" t="s">
        <v>210</v>
      </c>
      <c r="C77" s="2" t="s">
        <v>211</v>
      </c>
      <c r="D77" s="5">
        <v>236</v>
      </c>
      <c r="E77" s="18">
        <f t="shared" si="2"/>
        <v>212400</v>
      </c>
      <c r="F77" s="21"/>
    </row>
    <row r="78" spans="1:6" x14ac:dyDescent="0.3">
      <c r="A78" s="9">
        <v>76</v>
      </c>
      <c r="B78" s="1" t="s">
        <v>52</v>
      </c>
      <c r="C78" s="2" t="s">
        <v>84</v>
      </c>
      <c r="D78" s="5">
        <v>234</v>
      </c>
      <c r="E78" s="18">
        <f t="shared" si="2"/>
        <v>210600</v>
      </c>
      <c r="F78" s="18"/>
    </row>
    <row r="79" spans="1:6" x14ac:dyDescent="0.3">
      <c r="A79" s="9">
        <v>77</v>
      </c>
      <c r="B79" s="1" t="s">
        <v>325</v>
      </c>
      <c r="C79" s="2" t="s">
        <v>326</v>
      </c>
      <c r="D79" s="5">
        <v>206</v>
      </c>
      <c r="E79" s="18">
        <f t="shared" si="2"/>
        <v>185400</v>
      </c>
      <c r="F79" s="21"/>
    </row>
    <row r="80" spans="1:6" x14ac:dyDescent="0.3">
      <c r="A80" s="9">
        <v>78</v>
      </c>
      <c r="B80" s="1" t="s">
        <v>357</v>
      </c>
      <c r="C80" s="2" t="s">
        <v>358</v>
      </c>
      <c r="D80" s="5">
        <v>204</v>
      </c>
      <c r="E80" s="18">
        <f t="shared" si="2"/>
        <v>183600</v>
      </c>
      <c r="F80" s="18"/>
    </row>
    <row r="81" spans="1:6" x14ac:dyDescent="0.3">
      <c r="A81" s="9">
        <v>79</v>
      </c>
      <c r="B81" s="1" t="s">
        <v>434</v>
      </c>
      <c r="C81" s="2" t="s">
        <v>435</v>
      </c>
      <c r="D81" s="5">
        <v>195</v>
      </c>
      <c r="E81" s="18">
        <f t="shared" si="2"/>
        <v>175500</v>
      </c>
      <c r="F81" s="21"/>
    </row>
    <row r="82" spans="1:6" x14ac:dyDescent="0.3">
      <c r="A82" s="9">
        <v>80</v>
      </c>
      <c r="B82" s="1" t="s">
        <v>70</v>
      </c>
      <c r="C82" s="2" t="s">
        <v>77</v>
      </c>
      <c r="D82" s="5">
        <v>190</v>
      </c>
      <c r="E82" s="18">
        <f t="shared" si="2"/>
        <v>171000</v>
      </c>
      <c r="F82" s="18"/>
    </row>
    <row r="83" spans="1:6" x14ac:dyDescent="0.3">
      <c r="A83" s="9">
        <v>81</v>
      </c>
      <c r="B83" s="1" t="s">
        <v>242</v>
      </c>
      <c r="C83" s="2" t="s">
        <v>324</v>
      </c>
      <c r="D83" s="5">
        <v>184</v>
      </c>
      <c r="E83" s="18">
        <f t="shared" si="2"/>
        <v>165600</v>
      </c>
      <c r="F83" s="21"/>
    </row>
    <row r="84" spans="1:6" x14ac:dyDescent="0.3">
      <c r="A84" s="9">
        <v>82</v>
      </c>
      <c r="B84" s="1" t="s">
        <v>252</v>
      </c>
      <c r="C84" s="2" t="s">
        <v>270</v>
      </c>
      <c r="D84" s="5">
        <v>160</v>
      </c>
      <c r="E84" s="18">
        <f t="shared" si="2"/>
        <v>144000</v>
      </c>
      <c r="F84" s="18"/>
    </row>
    <row r="85" spans="1:6" x14ac:dyDescent="0.3">
      <c r="A85" s="9">
        <v>83</v>
      </c>
      <c r="B85" s="1" t="s">
        <v>168</v>
      </c>
      <c r="C85" s="2" t="s">
        <v>169</v>
      </c>
      <c r="D85" s="5">
        <v>156</v>
      </c>
      <c r="E85" s="18">
        <f t="shared" si="2"/>
        <v>140400</v>
      </c>
      <c r="F85" s="18"/>
    </row>
    <row r="86" spans="1:6" x14ac:dyDescent="0.3">
      <c r="A86" s="9">
        <v>84</v>
      </c>
      <c r="B86" s="1" t="s">
        <v>338</v>
      </c>
      <c r="C86" s="2" t="s">
        <v>339</v>
      </c>
      <c r="D86" s="5">
        <v>152</v>
      </c>
      <c r="E86" s="18">
        <f t="shared" si="2"/>
        <v>136800</v>
      </c>
      <c r="F86" s="18"/>
    </row>
    <row r="87" spans="1:6" x14ac:dyDescent="0.3">
      <c r="A87" s="9">
        <v>85</v>
      </c>
      <c r="B87" s="1" t="s">
        <v>64</v>
      </c>
      <c r="C87" s="2" t="s">
        <v>82</v>
      </c>
      <c r="D87" s="5">
        <v>150</v>
      </c>
      <c r="E87" s="18">
        <f t="shared" si="2"/>
        <v>135000</v>
      </c>
      <c r="F87" s="21"/>
    </row>
    <row r="88" spans="1:6" x14ac:dyDescent="0.3">
      <c r="A88" s="9">
        <v>86</v>
      </c>
      <c r="B88" s="1" t="s">
        <v>59</v>
      </c>
      <c r="C88" s="2" t="s">
        <v>93</v>
      </c>
      <c r="D88" s="5">
        <v>144</v>
      </c>
      <c r="E88" s="18">
        <f t="shared" si="2"/>
        <v>129600</v>
      </c>
      <c r="F88" s="18"/>
    </row>
    <row r="89" spans="1:6" x14ac:dyDescent="0.3">
      <c r="A89" s="9">
        <v>87</v>
      </c>
      <c r="B89" s="1" t="s">
        <v>296</v>
      </c>
      <c r="C89" s="2" t="s">
        <v>297</v>
      </c>
      <c r="D89" s="5">
        <v>142</v>
      </c>
      <c r="E89" s="18">
        <f t="shared" si="2"/>
        <v>127800</v>
      </c>
      <c r="F89" s="18"/>
    </row>
    <row r="90" spans="1:6" x14ac:dyDescent="0.3">
      <c r="A90" s="9">
        <v>88</v>
      </c>
      <c r="B90" s="1" t="s">
        <v>69</v>
      </c>
      <c r="C90" s="2" t="s">
        <v>92</v>
      </c>
      <c r="D90" s="5">
        <v>140</v>
      </c>
      <c r="E90" s="18">
        <f t="shared" si="2"/>
        <v>126000</v>
      </c>
      <c r="F90" s="18"/>
    </row>
    <row r="91" spans="1:6" x14ac:dyDescent="0.3">
      <c r="A91" s="9">
        <v>89</v>
      </c>
      <c r="B91" s="1" t="s">
        <v>333</v>
      </c>
      <c r="C91" s="2" t="s">
        <v>334</v>
      </c>
      <c r="D91" s="5">
        <v>132</v>
      </c>
      <c r="E91" s="18">
        <f t="shared" si="2"/>
        <v>118800</v>
      </c>
      <c r="F91" s="18"/>
    </row>
    <row r="92" spans="1:6" x14ac:dyDescent="0.3">
      <c r="A92" s="9">
        <v>90</v>
      </c>
      <c r="B92" s="1" t="s">
        <v>355</v>
      </c>
      <c r="C92" s="2" t="s">
        <v>356</v>
      </c>
      <c r="D92" s="5">
        <v>132</v>
      </c>
      <c r="E92" s="18">
        <f t="shared" si="2"/>
        <v>118800</v>
      </c>
      <c r="F92" s="21"/>
    </row>
    <row r="93" spans="1:6" x14ac:dyDescent="0.3">
      <c r="A93" s="9">
        <v>91</v>
      </c>
      <c r="B93" s="1" t="s">
        <v>192</v>
      </c>
      <c r="C93" s="2" t="s">
        <v>195</v>
      </c>
      <c r="D93" s="5">
        <v>132</v>
      </c>
      <c r="E93" s="18">
        <f t="shared" si="2"/>
        <v>118800</v>
      </c>
      <c r="F93" s="18"/>
    </row>
    <row r="94" spans="1:6" x14ac:dyDescent="0.3">
      <c r="A94" s="9">
        <v>92</v>
      </c>
      <c r="B94" s="1" t="s">
        <v>254</v>
      </c>
      <c r="C94" s="2" t="s">
        <v>271</v>
      </c>
      <c r="D94" s="5">
        <v>130</v>
      </c>
      <c r="E94" s="18">
        <f t="shared" si="2"/>
        <v>117000</v>
      </c>
      <c r="F94" s="18"/>
    </row>
    <row r="95" spans="1:6" x14ac:dyDescent="0.3">
      <c r="A95" s="9">
        <v>93</v>
      </c>
      <c r="B95" s="1" t="s">
        <v>127</v>
      </c>
      <c r="C95" s="2" t="s">
        <v>134</v>
      </c>
      <c r="D95" s="5">
        <v>128</v>
      </c>
      <c r="E95" s="18">
        <f t="shared" si="2"/>
        <v>115200</v>
      </c>
      <c r="F95" s="21"/>
    </row>
    <row r="96" spans="1:6" x14ac:dyDescent="0.3">
      <c r="A96" s="9">
        <v>94</v>
      </c>
      <c r="B96" s="1" t="s">
        <v>361</v>
      </c>
      <c r="C96" s="2" t="s">
        <v>362</v>
      </c>
      <c r="D96" s="5">
        <v>128</v>
      </c>
      <c r="E96" s="18">
        <f t="shared" si="2"/>
        <v>115200</v>
      </c>
      <c r="F96" s="21"/>
    </row>
    <row r="97" spans="1:6" x14ac:dyDescent="0.3">
      <c r="A97" s="9">
        <v>95</v>
      </c>
      <c r="B97" s="1" t="s">
        <v>110</v>
      </c>
      <c r="C97" s="2" t="s">
        <v>161</v>
      </c>
      <c r="D97" s="5">
        <v>116</v>
      </c>
      <c r="E97" s="18">
        <f t="shared" si="2"/>
        <v>104400</v>
      </c>
      <c r="F97" s="21"/>
    </row>
    <row r="98" spans="1:6" x14ac:dyDescent="0.3">
      <c r="A98" s="9">
        <v>96</v>
      </c>
      <c r="B98" s="1" t="s">
        <v>68</v>
      </c>
      <c r="C98" s="2" t="s">
        <v>73</v>
      </c>
      <c r="D98" s="5">
        <v>112</v>
      </c>
      <c r="E98" s="18">
        <f t="shared" si="2"/>
        <v>100800</v>
      </c>
      <c r="F98" s="21"/>
    </row>
    <row r="99" spans="1:6" x14ac:dyDescent="0.3">
      <c r="A99" s="9">
        <v>97</v>
      </c>
      <c r="B99" s="1" t="s">
        <v>187</v>
      </c>
      <c r="C99" s="2" t="s">
        <v>189</v>
      </c>
      <c r="D99" s="5">
        <v>112</v>
      </c>
      <c r="E99" s="18">
        <f t="shared" ref="E99:E119" si="3">D99*900</f>
        <v>100800</v>
      </c>
      <c r="F99" s="18"/>
    </row>
    <row r="100" spans="1:6" x14ac:dyDescent="0.3">
      <c r="A100" s="9">
        <v>98</v>
      </c>
      <c r="B100" s="1" t="s">
        <v>193</v>
      </c>
      <c r="C100" s="2" t="s">
        <v>177</v>
      </c>
      <c r="D100" s="5">
        <v>90</v>
      </c>
      <c r="E100" s="18">
        <f t="shared" si="3"/>
        <v>81000</v>
      </c>
      <c r="F100" s="18"/>
    </row>
    <row r="101" spans="1:6" x14ac:dyDescent="0.3">
      <c r="A101" s="9">
        <v>99</v>
      </c>
      <c r="B101" s="1" t="s">
        <v>117</v>
      </c>
      <c r="C101" s="2" t="s">
        <v>138</v>
      </c>
      <c r="D101" s="5">
        <v>88</v>
      </c>
      <c r="E101" s="18">
        <f t="shared" si="3"/>
        <v>79200</v>
      </c>
      <c r="F101" s="18"/>
    </row>
    <row r="102" spans="1:6" x14ac:dyDescent="0.3">
      <c r="A102" s="9">
        <v>100</v>
      </c>
      <c r="B102" s="1" t="s">
        <v>253</v>
      </c>
      <c r="C102" s="2" t="s">
        <v>284</v>
      </c>
      <c r="D102" s="5">
        <v>88</v>
      </c>
      <c r="E102" s="18">
        <f t="shared" si="3"/>
        <v>79200</v>
      </c>
      <c r="F102" s="18"/>
    </row>
    <row r="103" spans="1:6" x14ac:dyDescent="0.3">
      <c r="A103" s="9">
        <v>101</v>
      </c>
      <c r="B103" s="1" t="s">
        <v>298</v>
      </c>
      <c r="C103" s="2" t="s">
        <v>299</v>
      </c>
      <c r="D103" s="5">
        <v>84</v>
      </c>
      <c r="E103" s="18">
        <f t="shared" si="3"/>
        <v>75600</v>
      </c>
      <c r="F103" s="18"/>
    </row>
    <row r="104" spans="1:6" x14ac:dyDescent="0.3">
      <c r="A104" s="9">
        <v>102</v>
      </c>
      <c r="B104" s="1" t="s">
        <v>245</v>
      </c>
      <c r="C104" s="2" t="s">
        <v>268</v>
      </c>
      <c r="D104" s="5">
        <v>78</v>
      </c>
      <c r="E104" s="18">
        <f t="shared" si="3"/>
        <v>70200</v>
      </c>
      <c r="F104" s="18"/>
    </row>
    <row r="105" spans="1:6" x14ac:dyDescent="0.3">
      <c r="A105" s="9">
        <v>103</v>
      </c>
      <c r="B105" s="1" t="s">
        <v>359</v>
      </c>
      <c r="C105" s="2" t="s">
        <v>360</v>
      </c>
      <c r="D105" s="5">
        <v>78</v>
      </c>
      <c r="E105" s="18">
        <f t="shared" si="3"/>
        <v>70200</v>
      </c>
      <c r="F105" s="18"/>
    </row>
    <row r="106" spans="1:6" x14ac:dyDescent="0.3">
      <c r="A106" s="9">
        <v>104</v>
      </c>
      <c r="B106" s="1" t="s">
        <v>300</v>
      </c>
      <c r="C106" s="2" t="s">
        <v>301</v>
      </c>
      <c r="D106" s="5">
        <v>72</v>
      </c>
      <c r="E106" s="18">
        <f t="shared" si="3"/>
        <v>64800</v>
      </c>
      <c r="F106" s="21"/>
    </row>
    <row r="107" spans="1:6" x14ac:dyDescent="0.3">
      <c r="A107" s="9">
        <v>105</v>
      </c>
      <c r="B107" s="1" t="s">
        <v>281</v>
      </c>
      <c r="C107" s="2" t="s">
        <v>282</v>
      </c>
      <c r="D107" s="5">
        <v>52</v>
      </c>
      <c r="E107" s="18">
        <f t="shared" si="3"/>
        <v>46800</v>
      </c>
      <c r="F107" s="18"/>
    </row>
    <row r="108" spans="1:6" x14ac:dyDescent="0.3">
      <c r="A108" s="9">
        <v>106</v>
      </c>
      <c r="B108" s="1" t="s">
        <v>125</v>
      </c>
      <c r="C108" s="2" t="s">
        <v>145</v>
      </c>
      <c r="D108" s="5">
        <v>36</v>
      </c>
      <c r="E108" s="18">
        <f t="shared" si="3"/>
        <v>32400</v>
      </c>
      <c r="F108" s="18"/>
    </row>
    <row r="109" spans="1:6" x14ac:dyDescent="0.3">
      <c r="A109" s="9">
        <v>107</v>
      </c>
      <c r="B109" s="1" t="s">
        <v>257</v>
      </c>
      <c r="C109" s="2" t="s">
        <v>269</v>
      </c>
      <c r="D109" s="5">
        <v>32</v>
      </c>
      <c r="E109" s="18">
        <f t="shared" si="3"/>
        <v>28800</v>
      </c>
      <c r="F109" s="21"/>
    </row>
    <row r="110" spans="1:6" x14ac:dyDescent="0.3">
      <c r="A110" s="9">
        <v>108</v>
      </c>
      <c r="B110" s="1" t="s">
        <v>113</v>
      </c>
      <c r="C110" s="2" t="s">
        <v>144</v>
      </c>
      <c r="D110" s="5">
        <v>32</v>
      </c>
      <c r="E110" s="18">
        <f t="shared" si="3"/>
        <v>28800</v>
      </c>
      <c r="F110" s="21"/>
    </row>
    <row r="111" spans="1:6" x14ac:dyDescent="0.3">
      <c r="A111" s="9">
        <v>109</v>
      </c>
      <c r="B111" s="1" t="s">
        <v>248</v>
      </c>
      <c r="C111" s="2" t="s">
        <v>433</v>
      </c>
      <c r="D111" s="5">
        <v>30</v>
      </c>
      <c r="E111" s="18">
        <f t="shared" si="3"/>
        <v>27000</v>
      </c>
      <c r="F111" s="21"/>
    </row>
    <row r="112" spans="1:6" x14ac:dyDescent="0.3">
      <c r="A112" s="9">
        <v>110</v>
      </c>
      <c r="B112" s="1" t="s">
        <v>212</v>
      </c>
      <c r="C112" s="2" t="s">
        <v>213</v>
      </c>
      <c r="D112" s="5">
        <v>28</v>
      </c>
      <c r="E112" s="18">
        <f t="shared" si="3"/>
        <v>25200</v>
      </c>
      <c r="F112" s="18"/>
    </row>
    <row r="113" spans="1:6" x14ac:dyDescent="0.3">
      <c r="A113" s="9">
        <v>111</v>
      </c>
      <c r="B113" s="1" t="s">
        <v>123</v>
      </c>
      <c r="C113" s="2" t="s">
        <v>139</v>
      </c>
      <c r="D113" s="5">
        <v>20</v>
      </c>
      <c r="E113" s="18">
        <f t="shared" si="3"/>
        <v>18000</v>
      </c>
      <c r="F113" s="18"/>
    </row>
    <row r="114" spans="1:6" x14ac:dyDescent="0.3">
      <c r="A114" s="9">
        <v>112</v>
      </c>
      <c r="B114" s="1" t="s">
        <v>119</v>
      </c>
      <c r="C114" s="2" t="s">
        <v>148</v>
      </c>
      <c r="D114" s="5">
        <v>20</v>
      </c>
      <c r="E114" s="18">
        <f t="shared" si="3"/>
        <v>18000</v>
      </c>
      <c r="F114" s="18"/>
    </row>
    <row r="115" spans="1:6" x14ac:dyDescent="0.3">
      <c r="A115" s="9">
        <v>113</v>
      </c>
      <c r="B115" s="1" t="s">
        <v>115</v>
      </c>
      <c r="C115" s="2" t="s">
        <v>142</v>
      </c>
      <c r="D115" s="5">
        <v>16</v>
      </c>
      <c r="E115" s="18">
        <f t="shared" si="3"/>
        <v>14400</v>
      </c>
      <c r="F115" s="21"/>
    </row>
    <row r="116" spans="1:6" x14ac:dyDescent="0.3">
      <c r="A116" s="9">
        <v>114</v>
      </c>
      <c r="B116" s="1" t="s">
        <v>246</v>
      </c>
      <c r="C116" s="2" t="s">
        <v>302</v>
      </c>
      <c r="D116" s="5">
        <v>12</v>
      </c>
      <c r="E116" s="18">
        <f t="shared" si="3"/>
        <v>10800</v>
      </c>
      <c r="F116" s="18"/>
    </row>
    <row r="117" spans="1:6" x14ac:dyDescent="0.3">
      <c r="A117" s="9">
        <v>115</v>
      </c>
      <c r="B117" s="1" t="s">
        <v>290</v>
      </c>
      <c r="C117" s="2" t="s">
        <v>272</v>
      </c>
      <c r="D117" s="5">
        <v>12</v>
      </c>
      <c r="E117" s="18">
        <f t="shared" si="3"/>
        <v>10800</v>
      </c>
      <c r="F117" s="18"/>
    </row>
    <row r="118" spans="1:6" x14ac:dyDescent="0.3">
      <c r="A118" s="9">
        <v>116</v>
      </c>
      <c r="B118" s="1" t="s">
        <v>184</v>
      </c>
      <c r="C118" s="2" t="s">
        <v>185</v>
      </c>
      <c r="D118" s="5">
        <v>8</v>
      </c>
      <c r="E118" s="18">
        <f t="shared" si="3"/>
        <v>7200</v>
      </c>
      <c r="F118" s="21"/>
    </row>
    <row r="119" spans="1:6" x14ac:dyDescent="0.3">
      <c r="A119" s="9">
        <v>117</v>
      </c>
      <c r="B119" s="1" t="s">
        <v>354</v>
      </c>
      <c r="C119" s="2" t="s">
        <v>264</v>
      </c>
      <c r="D119" s="5">
        <v>8</v>
      </c>
      <c r="E119" s="18">
        <f t="shared" si="3"/>
        <v>7200</v>
      </c>
      <c r="F119" s="18"/>
    </row>
    <row r="120" spans="1:6" x14ac:dyDescent="0.3">
      <c r="A120" s="46" t="s">
        <v>312</v>
      </c>
      <c r="B120" s="46"/>
      <c r="C120" s="46"/>
      <c r="D120" s="46">
        <f>SUM(D3:D119)</f>
        <v>138972</v>
      </c>
      <c r="E120" s="47">
        <f>SUM(E3:E119)</f>
        <v>125074800</v>
      </c>
      <c r="F120" s="47">
        <f>SUM(F3:F119)</f>
        <v>0</v>
      </c>
    </row>
    <row r="121" spans="1:6" x14ac:dyDescent="0.3">
      <c r="A121" s="46"/>
      <c r="B121" s="46"/>
      <c r="C121" s="46"/>
      <c r="D121" s="46"/>
      <c r="E121" s="47"/>
      <c r="F121" s="47"/>
    </row>
  </sheetData>
  <sortState xmlns:xlrd2="http://schemas.microsoft.com/office/spreadsheetml/2017/richdata2" ref="B3:E119">
    <sortCondition descending="1" ref="D3:D119"/>
  </sortState>
  <mergeCells count="5">
    <mergeCell ref="A1:F1"/>
    <mergeCell ref="A120:C121"/>
    <mergeCell ref="D120:D121"/>
    <mergeCell ref="E120:E121"/>
    <mergeCell ref="F120:F121"/>
  </mergeCells>
  <printOptions horizontalCentered="1"/>
  <pageMargins left="0.47244094488188981" right="0.47244094488188981" top="0.31496062992125984" bottom="0.47244094488188981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05840-5976-4E52-9E98-9CF3AFA7F1FC}">
  <dimension ref="A1:F200"/>
  <sheetViews>
    <sheetView zoomScale="90" zoomScaleNormal="90" zoomScalePageLayoutView="20" workbookViewId="0">
      <selection activeCell="E21" sqref="E21"/>
    </sheetView>
  </sheetViews>
  <sheetFormatPr defaultRowHeight="14.4" x14ac:dyDescent="0.3"/>
  <cols>
    <col min="1" max="1" width="6.6640625" customWidth="1"/>
    <col min="2" max="2" width="50" customWidth="1"/>
    <col min="4" max="4" width="17.6640625" bestFit="1" customWidth="1"/>
    <col min="5" max="5" width="21.6640625" bestFit="1" customWidth="1"/>
    <col min="6" max="6" width="20.21875" bestFit="1" customWidth="1"/>
  </cols>
  <sheetData>
    <row r="1" spans="1:6" ht="42.6" customHeight="1" x14ac:dyDescent="0.3">
      <c r="A1" s="39" t="s">
        <v>438</v>
      </c>
      <c r="B1" s="39"/>
      <c r="C1" s="39"/>
      <c r="D1" s="39"/>
      <c r="E1" s="39"/>
      <c r="F1" s="39"/>
    </row>
    <row r="3" spans="1:6" x14ac:dyDescent="0.3">
      <c r="A3" s="22"/>
      <c r="B3" s="22" t="s">
        <v>259</v>
      </c>
      <c r="C3" s="22" t="s">
        <v>260</v>
      </c>
      <c r="D3" s="22" t="s">
        <v>452</v>
      </c>
      <c r="E3" s="22" t="s">
        <v>453</v>
      </c>
      <c r="F3" s="22" t="s">
        <v>454</v>
      </c>
    </row>
    <row r="4" spans="1:6" x14ac:dyDescent="0.3">
      <c r="A4" s="5">
        <v>1</v>
      </c>
      <c r="B4" s="22" t="s">
        <v>540</v>
      </c>
      <c r="C4" s="22" t="s">
        <v>242</v>
      </c>
      <c r="D4" s="22" t="s">
        <v>457</v>
      </c>
      <c r="E4" s="22" t="s">
        <v>457</v>
      </c>
      <c r="F4" s="22"/>
    </row>
    <row r="5" spans="1:6" x14ac:dyDescent="0.3">
      <c r="A5" s="5">
        <v>2</v>
      </c>
      <c r="B5" s="22" t="s">
        <v>262</v>
      </c>
      <c r="C5" s="22" t="s">
        <v>250</v>
      </c>
      <c r="D5" s="22" t="s">
        <v>457</v>
      </c>
      <c r="E5" s="22" t="s">
        <v>457</v>
      </c>
      <c r="F5" s="22"/>
    </row>
    <row r="6" spans="1:6" x14ac:dyDescent="0.3">
      <c r="A6" s="5">
        <v>3</v>
      </c>
      <c r="B6" s="22" t="s">
        <v>74</v>
      </c>
      <c r="C6" s="22" t="s">
        <v>58</v>
      </c>
      <c r="D6" s="22" t="s">
        <v>467</v>
      </c>
      <c r="E6" s="22" t="s">
        <v>468</v>
      </c>
      <c r="F6" s="22"/>
    </row>
    <row r="7" spans="1:6" x14ac:dyDescent="0.3">
      <c r="A7" s="5">
        <v>4</v>
      </c>
      <c r="B7" s="22" t="s">
        <v>440</v>
      </c>
      <c r="C7" s="22" t="s">
        <v>439</v>
      </c>
      <c r="D7" s="22" t="s">
        <v>457</v>
      </c>
      <c r="E7" s="22" t="s">
        <v>457</v>
      </c>
      <c r="F7" s="22"/>
    </row>
    <row r="8" spans="1:6" x14ac:dyDescent="0.3">
      <c r="A8" s="5">
        <v>5</v>
      </c>
      <c r="B8" s="22" t="s">
        <v>433</v>
      </c>
      <c r="C8" s="22" t="s">
        <v>248</v>
      </c>
      <c r="D8" s="22" t="s">
        <v>457</v>
      </c>
      <c r="E8" s="22" t="s">
        <v>457</v>
      </c>
      <c r="F8" s="22"/>
    </row>
    <row r="9" spans="1:6" x14ac:dyDescent="0.3">
      <c r="A9" s="5">
        <v>6</v>
      </c>
      <c r="B9" s="22" t="s">
        <v>34</v>
      </c>
      <c r="C9" s="22" t="s">
        <v>8</v>
      </c>
      <c r="D9" s="22" t="s">
        <v>457</v>
      </c>
      <c r="E9" s="22" t="s">
        <v>457</v>
      </c>
      <c r="F9" s="22"/>
    </row>
    <row r="10" spans="1:6" x14ac:dyDescent="0.3">
      <c r="A10" s="5">
        <v>7</v>
      </c>
      <c r="B10" s="22" t="s">
        <v>304</v>
      </c>
      <c r="C10" s="22" t="s">
        <v>303</v>
      </c>
      <c r="D10" s="22" t="s">
        <v>457</v>
      </c>
      <c r="E10" s="22" t="s">
        <v>457</v>
      </c>
      <c r="F10" s="22"/>
    </row>
    <row r="11" spans="1:6" x14ac:dyDescent="0.3">
      <c r="A11" s="5">
        <v>8</v>
      </c>
      <c r="B11" s="22" t="s">
        <v>169</v>
      </c>
      <c r="C11" s="22" t="s">
        <v>168</v>
      </c>
      <c r="D11" s="22" t="s">
        <v>471</v>
      </c>
      <c r="E11" s="22" t="s">
        <v>468</v>
      </c>
      <c r="F11" s="22"/>
    </row>
    <row r="12" spans="1:6" x14ac:dyDescent="0.3">
      <c r="A12" s="5">
        <v>9</v>
      </c>
      <c r="B12" s="22" t="s">
        <v>450</v>
      </c>
      <c r="C12" s="22" t="s">
        <v>449</v>
      </c>
      <c r="D12" s="22" t="s">
        <v>467</v>
      </c>
      <c r="E12" s="22" t="s">
        <v>468</v>
      </c>
      <c r="F12" s="22"/>
    </row>
    <row r="13" spans="1:6" x14ac:dyDescent="0.3">
      <c r="A13" s="5">
        <v>10</v>
      </c>
      <c r="B13" s="22" t="s">
        <v>189</v>
      </c>
      <c r="C13" s="22" t="s">
        <v>187</v>
      </c>
      <c r="D13" s="22" t="s">
        <v>472</v>
      </c>
      <c r="E13" s="22" t="s">
        <v>468</v>
      </c>
      <c r="F13" s="22"/>
    </row>
    <row r="14" spans="1:6" x14ac:dyDescent="0.3">
      <c r="A14" s="5">
        <v>11</v>
      </c>
      <c r="B14" s="22" t="s">
        <v>194</v>
      </c>
      <c r="C14" s="22" t="s">
        <v>191</v>
      </c>
      <c r="D14" s="22" t="s">
        <v>457</v>
      </c>
      <c r="E14" s="22" t="s">
        <v>457</v>
      </c>
      <c r="F14" s="22"/>
    </row>
    <row r="15" spans="1:6" x14ac:dyDescent="0.3">
      <c r="A15" s="5">
        <v>12</v>
      </c>
      <c r="B15" s="22" t="s">
        <v>173</v>
      </c>
      <c r="C15" s="22" t="s">
        <v>14</v>
      </c>
      <c r="D15" s="22" t="s">
        <v>457</v>
      </c>
      <c r="E15" s="22" t="s">
        <v>457</v>
      </c>
      <c r="F15" s="22"/>
    </row>
    <row r="16" spans="1:6" x14ac:dyDescent="0.3">
      <c r="A16" s="5">
        <v>13</v>
      </c>
      <c r="B16" s="22" t="s">
        <v>75</v>
      </c>
      <c r="C16" s="22" t="s">
        <v>71</v>
      </c>
      <c r="D16" s="22" t="s">
        <v>457</v>
      </c>
      <c r="E16" s="22" t="s">
        <v>457</v>
      </c>
      <c r="F16" s="22"/>
    </row>
    <row r="17" spans="1:6" x14ac:dyDescent="0.3">
      <c r="A17" s="5">
        <v>14</v>
      </c>
      <c r="B17" s="22" t="s">
        <v>176</v>
      </c>
      <c r="C17" s="22" t="s">
        <v>175</v>
      </c>
      <c r="D17" s="22" t="s">
        <v>479</v>
      </c>
      <c r="E17" s="22" t="s">
        <v>468</v>
      </c>
      <c r="F17" s="22"/>
    </row>
    <row r="18" spans="1:6" x14ac:dyDescent="0.3">
      <c r="A18" s="5">
        <v>15</v>
      </c>
      <c r="B18" s="22" t="s">
        <v>334</v>
      </c>
      <c r="C18" s="22" t="s">
        <v>333</v>
      </c>
      <c r="D18" s="22" t="s">
        <v>457</v>
      </c>
      <c r="E18" s="22" t="s">
        <v>457</v>
      </c>
      <c r="F18" s="22"/>
    </row>
    <row r="19" spans="1:6" x14ac:dyDescent="0.3">
      <c r="A19" s="5">
        <v>16</v>
      </c>
      <c r="B19" s="22" t="s">
        <v>136</v>
      </c>
      <c r="C19" s="22" t="s">
        <v>100</v>
      </c>
      <c r="D19" s="22" t="s">
        <v>457</v>
      </c>
      <c r="E19" s="22" t="s">
        <v>457</v>
      </c>
      <c r="F19" s="22"/>
    </row>
    <row r="20" spans="1:6" x14ac:dyDescent="0.3">
      <c r="A20" s="5">
        <v>17</v>
      </c>
      <c r="B20" s="22" t="s">
        <v>451</v>
      </c>
      <c r="C20" s="22" t="s">
        <v>325</v>
      </c>
      <c r="D20" s="22" t="s">
        <v>471</v>
      </c>
      <c r="E20" s="22" t="s">
        <v>468</v>
      </c>
      <c r="F20" s="22"/>
    </row>
    <row r="21" spans="1:6" x14ac:dyDescent="0.3">
      <c r="A21" s="5">
        <v>18</v>
      </c>
      <c r="B21" s="22" t="s">
        <v>138</v>
      </c>
      <c r="C21" s="22" t="s">
        <v>117</v>
      </c>
      <c r="D21" s="22" t="s">
        <v>457</v>
      </c>
      <c r="E21" s="22" t="s">
        <v>457</v>
      </c>
      <c r="F21" s="22"/>
    </row>
    <row r="22" spans="1:6" x14ac:dyDescent="0.3">
      <c r="A22" s="5">
        <v>19</v>
      </c>
      <c r="B22" s="22" t="s">
        <v>141</v>
      </c>
      <c r="C22" s="22" t="s">
        <v>99</v>
      </c>
      <c r="D22" s="22" t="s">
        <v>494</v>
      </c>
      <c r="E22" s="22" t="s">
        <v>468</v>
      </c>
      <c r="F22" s="22"/>
    </row>
    <row r="23" spans="1:6" x14ac:dyDescent="0.3">
      <c r="A23" s="5">
        <v>20</v>
      </c>
      <c r="B23" s="22" t="s">
        <v>148</v>
      </c>
      <c r="C23" s="22" t="s">
        <v>119</v>
      </c>
      <c r="D23" s="22" t="s">
        <v>505</v>
      </c>
      <c r="E23" s="22" t="s">
        <v>468</v>
      </c>
      <c r="F23" s="22"/>
    </row>
    <row r="24" spans="1:6" x14ac:dyDescent="0.3">
      <c r="A24" s="5">
        <v>21</v>
      </c>
      <c r="B24" s="22" t="s">
        <v>444</v>
      </c>
      <c r="C24" s="22" t="s">
        <v>313</v>
      </c>
      <c r="D24" s="22" t="s">
        <v>457</v>
      </c>
      <c r="E24" s="22" t="s">
        <v>457</v>
      </c>
      <c r="F24" s="22"/>
    </row>
    <row r="25" spans="1:6" x14ac:dyDescent="0.3">
      <c r="A25" s="5">
        <v>22</v>
      </c>
      <c r="B25" s="22" t="s">
        <v>38</v>
      </c>
      <c r="C25" s="22" t="s">
        <v>12</v>
      </c>
      <c r="D25" s="22" t="s">
        <v>457</v>
      </c>
      <c r="E25" s="22" t="s">
        <v>457</v>
      </c>
      <c r="F25" s="22"/>
    </row>
    <row r="26" spans="1:6" x14ac:dyDescent="0.3">
      <c r="A26" s="5">
        <v>23</v>
      </c>
      <c r="B26" s="22" t="s">
        <v>39</v>
      </c>
      <c r="C26" s="22" t="s">
        <v>6</v>
      </c>
      <c r="D26" s="22" t="s">
        <v>457</v>
      </c>
      <c r="E26" s="22" t="s">
        <v>457</v>
      </c>
      <c r="F26" s="22"/>
    </row>
    <row r="27" spans="1:6" x14ac:dyDescent="0.3">
      <c r="A27" s="5">
        <v>24</v>
      </c>
      <c r="B27" s="22" t="s">
        <v>41</v>
      </c>
      <c r="C27" s="22" t="s">
        <v>11</v>
      </c>
      <c r="D27" s="22" t="s">
        <v>457</v>
      </c>
      <c r="E27" s="22" t="s">
        <v>457</v>
      </c>
      <c r="F27" s="22"/>
    </row>
    <row r="28" spans="1:6" x14ac:dyDescent="0.3">
      <c r="A28" s="5">
        <v>25</v>
      </c>
      <c r="B28" s="22" t="s">
        <v>82</v>
      </c>
      <c r="C28" s="22" t="s">
        <v>64</v>
      </c>
      <c r="D28" s="22" t="s">
        <v>457</v>
      </c>
      <c r="E28" s="22" t="s">
        <v>457</v>
      </c>
      <c r="F28" s="22"/>
    </row>
    <row r="29" spans="1:6" x14ac:dyDescent="0.3">
      <c r="A29" s="5">
        <v>26</v>
      </c>
      <c r="B29" s="22" t="s">
        <v>315</v>
      </c>
      <c r="C29" s="22" t="s">
        <v>316</v>
      </c>
      <c r="D29" s="22" t="s">
        <v>522</v>
      </c>
      <c r="E29" s="22" t="s">
        <v>468</v>
      </c>
      <c r="F29" s="22"/>
    </row>
    <row r="30" spans="1:6" x14ac:dyDescent="0.3">
      <c r="A30" s="5">
        <v>27</v>
      </c>
      <c r="B30" s="22" t="s">
        <v>448</v>
      </c>
      <c r="C30" s="22" t="s">
        <v>244</v>
      </c>
      <c r="D30" s="22" t="s">
        <v>457</v>
      </c>
      <c r="E30" s="22" t="s">
        <v>457</v>
      </c>
      <c r="F30" s="22"/>
    </row>
    <row r="31" spans="1:6" x14ac:dyDescent="0.3">
      <c r="A31" s="5">
        <v>28</v>
      </c>
      <c r="B31" s="22" t="s">
        <v>177</v>
      </c>
      <c r="C31" s="22" t="s">
        <v>193</v>
      </c>
      <c r="D31" s="22" t="s">
        <v>526</v>
      </c>
      <c r="E31" s="22" t="s">
        <v>468</v>
      </c>
      <c r="F31" s="22"/>
    </row>
    <row r="32" spans="1:6" x14ac:dyDescent="0.3">
      <c r="A32" s="5">
        <v>29</v>
      </c>
      <c r="B32" s="22" t="s">
        <v>171</v>
      </c>
      <c r="C32" s="22" t="s">
        <v>166</v>
      </c>
      <c r="D32" s="22" t="s">
        <v>457</v>
      </c>
      <c r="E32" s="22" t="s">
        <v>457</v>
      </c>
      <c r="F32" s="22"/>
    </row>
    <row r="33" spans="1:6" x14ac:dyDescent="0.3">
      <c r="A33" s="5">
        <v>30</v>
      </c>
      <c r="B33" s="22" t="s">
        <v>323</v>
      </c>
      <c r="C33" s="22" t="s">
        <v>322</v>
      </c>
      <c r="D33" s="22" t="s">
        <v>457</v>
      </c>
      <c r="E33" s="22" t="s">
        <v>457</v>
      </c>
      <c r="F33" s="22"/>
    </row>
    <row r="34" spans="1:6" x14ac:dyDescent="0.3">
      <c r="A34" s="5">
        <v>31</v>
      </c>
      <c r="B34" s="22" t="s">
        <v>341</v>
      </c>
      <c r="C34" s="22" t="s">
        <v>340</v>
      </c>
      <c r="D34" s="22" t="s">
        <v>532</v>
      </c>
      <c r="E34" s="22" t="s">
        <v>468</v>
      </c>
      <c r="F34" s="22"/>
    </row>
    <row r="35" spans="1:6" x14ac:dyDescent="0.3">
      <c r="A35" s="5">
        <v>32</v>
      </c>
      <c r="B35" s="22" t="s">
        <v>89</v>
      </c>
      <c r="C35" s="22" t="s">
        <v>72</v>
      </c>
      <c r="D35" s="22" t="s">
        <v>457</v>
      </c>
      <c r="E35" s="22" t="s">
        <v>457</v>
      </c>
      <c r="F35" s="22"/>
    </row>
    <row r="36" spans="1:6" x14ac:dyDescent="0.3">
      <c r="A36" s="5">
        <v>33</v>
      </c>
      <c r="B36" s="22" t="s">
        <v>358</v>
      </c>
      <c r="C36" s="22" t="s">
        <v>357</v>
      </c>
      <c r="D36" s="22" t="s">
        <v>528</v>
      </c>
      <c r="E36" s="22" t="s">
        <v>468</v>
      </c>
      <c r="F36" s="22"/>
    </row>
    <row r="37" spans="1:6" x14ac:dyDescent="0.3">
      <c r="A37" s="5">
        <v>34</v>
      </c>
      <c r="B37" s="22" t="s">
        <v>160</v>
      </c>
      <c r="C37" s="22" t="s">
        <v>126</v>
      </c>
      <c r="D37" s="22" t="s">
        <v>531</v>
      </c>
      <c r="E37" s="22" t="s">
        <v>468</v>
      </c>
      <c r="F37" s="22"/>
    </row>
    <row r="38" spans="1:6" x14ac:dyDescent="0.3">
      <c r="A38" s="5">
        <v>35</v>
      </c>
      <c r="B38" s="22" t="s">
        <v>91</v>
      </c>
      <c r="C38" s="22" t="s">
        <v>66</v>
      </c>
      <c r="D38" s="22" t="s">
        <v>535</v>
      </c>
      <c r="E38" s="22" t="s">
        <v>468</v>
      </c>
      <c r="F38" s="22"/>
    </row>
    <row r="39" spans="1:6" x14ac:dyDescent="0.3">
      <c r="A39" s="5">
        <v>36</v>
      </c>
      <c r="B39" s="22" t="s">
        <v>44</v>
      </c>
      <c r="C39" s="22" t="s">
        <v>3</v>
      </c>
      <c r="D39" s="22" t="s">
        <v>457</v>
      </c>
      <c r="E39" s="22" t="s">
        <v>457</v>
      </c>
      <c r="F39" s="22"/>
    </row>
    <row r="40" spans="1:6" x14ac:dyDescent="0.3">
      <c r="A40" s="5">
        <v>37</v>
      </c>
      <c r="B40" s="22" t="s">
        <v>46</v>
      </c>
      <c r="C40" s="22" t="s">
        <v>4</v>
      </c>
      <c r="D40" s="22" t="s">
        <v>457</v>
      </c>
      <c r="E40" s="22" t="s">
        <v>457</v>
      </c>
      <c r="F40" s="22"/>
    </row>
    <row r="41" spans="1:6" x14ac:dyDescent="0.3">
      <c r="A41" s="5">
        <v>38</v>
      </c>
      <c r="B41" s="22" t="s">
        <v>45</v>
      </c>
      <c r="C41" s="22" t="s">
        <v>0</v>
      </c>
      <c r="D41" s="22" t="s">
        <v>534</v>
      </c>
      <c r="E41" s="22" t="s">
        <v>468</v>
      </c>
      <c r="F41" s="22"/>
    </row>
    <row r="42" spans="1:6" x14ac:dyDescent="0.3">
      <c r="A42" s="5">
        <v>39</v>
      </c>
      <c r="B42" s="22" t="s">
        <v>447</v>
      </c>
      <c r="C42" s="22" t="s">
        <v>112</v>
      </c>
      <c r="D42" s="22" t="s">
        <v>469</v>
      </c>
      <c r="E42" s="22" t="s">
        <v>470</v>
      </c>
      <c r="F42" s="22"/>
    </row>
    <row r="43" spans="1:6" x14ac:dyDescent="0.3">
      <c r="A43" s="5">
        <v>40</v>
      </c>
      <c r="B43" s="22" t="s">
        <v>185</v>
      </c>
      <c r="C43" s="22" t="s">
        <v>184</v>
      </c>
      <c r="D43" s="22" t="s">
        <v>460</v>
      </c>
      <c r="E43" s="22" t="s">
        <v>478</v>
      </c>
      <c r="F43" s="22"/>
    </row>
    <row r="44" spans="1:6" x14ac:dyDescent="0.3">
      <c r="A44" s="5">
        <v>41</v>
      </c>
      <c r="B44" s="22" t="s">
        <v>542</v>
      </c>
      <c r="C44" s="22" t="s">
        <v>109</v>
      </c>
      <c r="D44" s="22" t="s">
        <v>466</v>
      </c>
      <c r="E44" s="22" t="s">
        <v>485</v>
      </c>
      <c r="F44" s="22"/>
    </row>
    <row r="45" spans="1:6" x14ac:dyDescent="0.3">
      <c r="A45" s="5">
        <v>42</v>
      </c>
      <c r="B45" s="22" t="s">
        <v>135</v>
      </c>
      <c r="C45" s="22" t="s">
        <v>98</v>
      </c>
      <c r="D45" s="22" t="s">
        <v>475</v>
      </c>
      <c r="E45" s="22" t="s">
        <v>476</v>
      </c>
      <c r="F45" s="22"/>
    </row>
    <row r="46" spans="1:6" x14ac:dyDescent="0.3">
      <c r="A46" s="5">
        <v>43</v>
      </c>
      <c r="B46" s="22" t="s">
        <v>134</v>
      </c>
      <c r="C46" s="22" t="s">
        <v>127</v>
      </c>
      <c r="D46" s="22" t="s">
        <v>473</v>
      </c>
      <c r="E46" s="22" t="s">
        <v>474</v>
      </c>
      <c r="F46" s="22"/>
    </row>
    <row r="47" spans="1:6" x14ac:dyDescent="0.3">
      <c r="A47" s="5">
        <v>44</v>
      </c>
      <c r="B47" s="22" t="s">
        <v>35</v>
      </c>
      <c r="C47" s="22" t="s">
        <v>1</v>
      </c>
      <c r="D47" s="22" t="s">
        <v>477</v>
      </c>
      <c r="E47" s="22" t="s">
        <v>478</v>
      </c>
      <c r="F47" s="22"/>
    </row>
    <row r="48" spans="1:6" x14ac:dyDescent="0.3">
      <c r="A48" s="5">
        <v>45</v>
      </c>
      <c r="B48" s="22" t="s">
        <v>36</v>
      </c>
      <c r="C48" s="22" t="s">
        <v>7</v>
      </c>
      <c r="D48" s="22" t="s">
        <v>473</v>
      </c>
      <c r="E48" s="22" t="s">
        <v>474</v>
      </c>
      <c r="F48" s="22"/>
    </row>
    <row r="49" spans="1:6" x14ac:dyDescent="0.3">
      <c r="A49" s="5">
        <v>46</v>
      </c>
      <c r="B49" s="22" t="s">
        <v>329</v>
      </c>
      <c r="C49" s="22" t="s">
        <v>328</v>
      </c>
      <c r="D49" s="22" t="s">
        <v>484</v>
      </c>
      <c r="E49" s="22" t="s">
        <v>485</v>
      </c>
      <c r="F49" s="22"/>
    </row>
    <row r="50" spans="1:6" x14ac:dyDescent="0.3">
      <c r="A50" s="5">
        <v>47</v>
      </c>
      <c r="B50" s="22" t="s">
        <v>137</v>
      </c>
      <c r="C50" s="22" t="s">
        <v>120</v>
      </c>
      <c r="D50" s="22" t="s">
        <v>490</v>
      </c>
      <c r="E50" s="22" t="s">
        <v>470</v>
      </c>
      <c r="F50" s="22"/>
    </row>
    <row r="51" spans="1:6" x14ac:dyDescent="0.3">
      <c r="A51" s="5">
        <v>48</v>
      </c>
      <c r="B51" s="22" t="s">
        <v>352</v>
      </c>
      <c r="C51" s="22" t="s">
        <v>351</v>
      </c>
      <c r="D51" s="22" t="s">
        <v>477</v>
      </c>
      <c r="E51" s="22" t="s">
        <v>478</v>
      </c>
      <c r="F51" s="22"/>
    </row>
    <row r="52" spans="1:6" x14ac:dyDescent="0.3">
      <c r="A52" s="5">
        <v>49</v>
      </c>
      <c r="B52" s="22" t="s">
        <v>280</v>
      </c>
      <c r="C52" s="22" t="s">
        <v>279</v>
      </c>
      <c r="D52" s="22" t="s">
        <v>475</v>
      </c>
      <c r="E52" s="22" t="s">
        <v>476</v>
      </c>
      <c r="F52" s="22"/>
    </row>
    <row r="53" spans="1:6" x14ac:dyDescent="0.3">
      <c r="A53" s="5">
        <v>50</v>
      </c>
      <c r="B53" s="22" t="s">
        <v>337</v>
      </c>
      <c r="C53" s="22" t="s">
        <v>336</v>
      </c>
      <c r="D53" s="22" t="s">
        <v>484</v>
      </c>
      <c r="E53" s="22" t="s">
        <v>485</v>
      </c>
      <c r="F53" s="22"/>
    </row>
    <row r="54" spans="1:6" x14ac:dyDescent="0.3">
      <c r="A54" s="5">
        <v>51</v>
      </c>
      <c r="B54" s="22" t="s">
        <v>139</v>
      </c>
      <c r="C54" s="22" t="s">
        <v>123</v>
      </c>
      <c r="D54" s="22" t="s">
        <v>483</v>
      </c>
      <c r="E54" s="22" t="s">
        <v>474</v>
      </c>
      <c r="F54" s="22"/>
    </row>
    <row r="55" spans="1:6" x14ac:dyDescent="0.3">
      <c r="A55" s="5">
        <v>52</v>
      </c>
      <c r="B55" s="22" t="s">
        <v>282</v>
      </c>
      <c r="C55" s="22" t="s">
        <v>281</v>
      </c>
      <c r="D55" s="22" t="s">
        <v>495</v>
      </c>
      <c r="E55" s="22" t="s">
        <v>496</v>
      </c>
      <c r="F55" s="22"/>
    </row>
    <row r="56" spans="1:6" x14ac:dyDescent="0.3">
      <c r="A56" s="5">
        <v>53</v>
      </c>
      <c r="B56" s="22" t="s">
        <v>301</v>
      </c>
      <c r="C56" s="22" t="s">
        <v>300</v>
      </c>
      <c r="D56" s="22" t="s">
        <v>498</v>
      </c>
      <c r="E56" s="22" t="s">
        <v>478</v>
      </c>
      <c r="F56" s="22"/>
    </row>
    <row r="57" spans="1:6" x14ac:dyDescent="0.3">
      <c r="A57" s="5">
        <v>54</v>
      </c>
      <c r="B57" s="22" t="s">
        <v>144</v>
      </c>
      <c r="C57" s="22" t="s">
        <v>113</v>
      </c>
      <c r="D57" s="22" t="s">
        <v>501</v>
      </c>
      <c r="E57" s="22" t="s">
        <v>478</v>
      </c>
      <c r="F57" s="22"/>
    </row>
    <row r="58" spans="1:6" x14ac:dyDescent="0.3">
      <c r="A58" s="5">
        <v>55</v>
      </c>
      <c r="B58" s="22" t="s">
        <v>240</v>
      </c>
      <c r="C58" s="22" t="s">
        <v>16</v>
      </c>
      <c r="D58" s="22" t="s">
        <v>504</v>
      </c>
      <c r="E58" s="22" t="s">
        <v>478</v>
      </c>
      <c r="F58" s="22"/>
    </row>
    <row r="59" spans="1:6" x14ac:dyDescent="0.3">
      <c r="A59" s="5">
        <v>56</v>
      </c>
      <c r="B59" s="22" t="s">
        <v>142</v>
      </c>
      <c r="C59" s="22" t="s">
        <v>115</v>
      </c>
      <c r="D59" s="22" t="s">
        <v>497</v>
      </c>
      <c r="E59" s="22" t="s">
        <v>470</v>
      </c>
      <c r="F59" s="22"/>
    </row>
    <row r="60" spans="1:6" x14ac:dyDescent="0.3">
      <c r="A60" s="5">
        <v>57</v>
      </c>
      <c r="B60" s="22" t="s">
        <v>37</v>
      </c>
      <c r="C60" s="22" t="s">
        <v>2</v>
      </c>
      <c r="D60" s="22" t="s">
        <v>499</v>
      </c>
      <c r="E60" s="22" t="s">
        <v>500</v>
      </c>
      <c r="F60" s="22"/>
    </row>
    <row r="61" spans="1:6" x14ac:dyDescent="0.3">
      <c r="A61" s="5">
        <v>58</v>
      </c>
      <c r="B61" s="22" t="s">
        <v>443</v>
      </c>
      <c r="C61" s="22" t="s">
        <v>251</v>
      </c>
      <c r="D61" s="22" t="s">
        <v>503</v>
      </c>
      <c r="E61" s="22" t="s">
        <v>470</v>
      </c>
      <c r="F61" s="22"/>
    </row>
    <row r="62" spans="1:6" x14ac:dyDescent="0.3">
      <c r="A62" s="5">
        <v>59</v>
      </c>
      <c r="B62" s="22" t="s">
        <v>146</v>
      </c>
      <c r="C62" s="22" t="s">
        <v>105</v>
      </c>
      <c r="D62" s="22" t="s">
        <v>484</v>
      </c>
      <c r="E62" s="22" t="s">
        <v>485</v>
      </c>
      <c r="F62" s="22"/>
    </row>
    <row r="63" spans="1:6" x14ac:dyDescent="0.3">
      <c r="A63" s="5">
        <v>60</v>
      </c>
      <c r="B63" s="22" t="s">
        <v>80</v>
      </c>
      <c r="C63" s="22" t="s">
        <v>63</v>
      </c>
      <c r="D63" s="22" t="s">
        <v>506</v>
      </c>
      <c r="E63" s="22" t="s">
        <v>507</v>
      </c>
      <c r="F63" s="22"/>
    </row>
    <row r="64" spans="1:6" x14ac:dyDescent="0.3">
      <c r="A64" s="5">
        <v>61</v>
      </c>
      <c r="B64" s="22" t="s">
        <v>432</v>
      </c>
      <c r="C64" s="22" t="s">
        <v>431</v>
      </c>
      <c r="D64" s="22" t="s">
        <v>469</v>
      </c>
      <c r="E64" s="22" t="s">
        <v>470</v>
      </c>
      <c r="F64" s="22"/>
    </row>
    <row r="65" spans="1:6" x14ac:dyDescent="0.3">
      <c r="A65" s="5">
        <v>62</v>
      </c>
      <c r="B65" s="22" t="s">
        <v>150</v>
      </c>
      <c r="C65" s="22" t="s">
        <v>116</v>
      </c>
      <c r="D65" s="22" t="s">
        <v>469</v>
      </c>
      <c r="E65" s="22" t="s">
        <v>470</v>
      </c>
      <c r="F65" s="22"/>
    </row>
    <row r="66" spans="1:6" x14ac:dyDescent="0.3">
      <c r="A66" s="5">
        <v>63</v>
      </c>
      <c r="B66" s="22" t="s">
        <v>211</v>
      </c>
      <c r="C66" s="22" t="s">
        <v>210</v>
      </c>
      <c r="D66" s="22" t="s">
        <v>514</v>
      </c>
      <c r="E66" s="22" t="s">
        <v>470</v>
      </c>
      <c r="F66" s="22"/>
    </row>
    <row r="67" spans="1:6" x14ac:dyDescent="0.3">
      <c r="A67" s="5">
        <v>64</v>
      </c>
      <c r="B67" s="22" t="s">
        <v>339</v>
      </c>
      <c r="C67" s="22" t="s">
        <v>338</v>
      </c>
      <c r="D67" s="22" t="s">
        <v>515</v>
      </c>
      <c r="E67" s="22" t="s">
        <v>507</v>
      </c>
      <c r="F67" s="22"/>
    </row>
    <row r="68" spans="1:6" x14ac:dyDescent="0.3">
      <c r="A68" s="5">
        <v>65</v>
      </c>
      <c r="B68" s="22" t="s">
        <v>151</v>
      </c>
      <c r="C68" s="22" t="s">
        <v>108</v>
      </c>
      <c r="D68" s="22" t="s">
        <v>517</v>
      </c>
      <c r="E68" s="22" t="s">
        <v>485</v>
      </c>
      <c r="F68" s="22"/>
    </row>
    <row r="69" spans="1:6" x14ac:dyDescent="0.3">
      <c r="A69" s="5">
        <v>66</v>
      </c>
      <c r="B69" s="22" t="s">
        <v>195</v>
      </c>
      <c r="C69" s="22" t="s">
        <v>192</v>
      </c>
      <c r="D69" s="22" t="s">
        <v>518</v>
      </c>
      <c r="E69" s="22" t="s">
        <v>474</v>
      </c>
      <c r="F69" s="22"/>
    </row>
    <row r="70" spans="1:6" x14ac:dyDescent="0.3">
      <c r="A70" s="5">
        <v>67</v>
      </c>
      <c r="B70" s="22" t="s">
        <v>140</v>
      </c>
      <c r="C70" s="22" t="s">
        <v>180</v>
      </c>
      <c r="D70" s="22" t="s">
        <v>483</v>
      </c>
      <c r="E70" s="22" t="s">
        <v>474</v>
      </c>
      <c r="F70" s="22"/>
    </row>
    <row r="71" spans="1:6" x14ac:dyDescent="0.3">
      <c r="A71" s="5">
        <v>68</v>
      </c>
      <c r="B71" s="22" t="s">
        <v>152</v>
      </c>
      <c r="C71" s="22" t="s">
        <v>102</v>
      </c>
      <c r="D71" s="22" t="s">
        <v>475</v>
      </c>
      <c r="E71" s="22" t="s">
        <v>476</v>
      </c>
      <c r="F71" s="22"/>
    </row>
    <row r="72" spans="1:6" x14ac:dyDescent="0.3">
      <c r="A72" s="5">
        <v>69</v>
      </c>
      <c r="B72" s="22" t="s">
        <v>83</v>
      </c>
      <c r="C72" s="22" t="s">
        <v>9</v>
      </c>
      <c r="D72" s="22" t="s">
        <v>475</v>
      </c>
      <c r="E72" s="22" t="s">
        <v>476</v>
      </c>
      <c r="F72" s="22"/>
    </row>
    <row r="73" spans="1:6" x14ac:dyDescent="0.3">
      <c r="A73" s="5">
        <v>70</v>
      </c>
      <c r="B73" s="22" t="s">
        <v>299</v>
      </c>
      <c r="C73" s="22" t="s">
        <v>298</v>
      </c>
      <c r="D73" s="22" t="s">
        <v>475</v>
      </c>
      <c r="E73" s="22" t="s">
        <v>476</v>
      </c>
      <c r="F73" s="22"/>
    </row>
    <row r="74" spans="1:6" x14ac:dyDescent="0.3">
      <c r="A74" s="5">
        <v>71</v>
      </c>
      <c r="B74" s="22" t="s">
        <v>85</v>
      </c>
      <c r="C74" s="22" t="s">
        <v>67</v>
      </c>
      <c r="D74" s="22" t="s">
        <v>521</v>
      </c>
      <c r="E74" s="22" t="s">
        <v>500</v>
      </c>
      <c r="F74" s="22"/>
    </row>
    <row r="75" spans="1:6" x14ac:dyDescent="0.3">
      <c r="A75" s="5">
        <v>72</v>
      </c>
      <c r="B75" s="22" t="s">
        <v>42</v>
      </c>
      <c r="C75" s="22" t="s">
        <v>10</v>
      </c>
      <c r="D75" s="22" t="s">
        <v>503</v>
      </c>
      <c r="E75" s="22" t="s">
        <v>470</v>
      </c>
      <c r="F75" s="22"/>
    </row>
    <row r="76" spans="1:6" x14ac:dyDescent="0.3">
      <c r="A76" s="5">
        <v>73</v>
      </c>
      <c r="B76" s="22" t="s">
        <v>213</v>
      </c>
      <c r="C76" s="22" t="s">
        <v>212</v>
      </c>
      <c r="D76" s="22" t="s">
        <v>524</v>
      </c>
      <c r="E76" s="22" t="s">
        <v>470</v>
      </c>
      <c r="F76" s="22"/>
    </row>
    <row r="77" spans="1:6" x14ac:dyDescent="0.3">
      <c r="A77" s="5">
        <v>74</v>
      </c>
      <c r="B77" s="22" t="s">
        <v>442</v>
      </c>
      <c r="C77" s="22" t="s">
        <v>348</v>
      </c>
      <c r="D77" s="22" t="s">
        <v>525</v>
      </c>
      <c r="E77" s="22" t="s">
        <v>476</v>
      </c>
      <c r="F77" s="22"/>
    </row>
    <row r="78" spans="1:6" x14ac:dyDescent="0.3">
      <c r="A78" s="5">
        <v>75</v>
      </c>
      <c r="B78" s="22" t="s">
        <v>87</v>
      </c>
      <c r="C78" s="22" t="s">
        <v>53</v>
      </c>
      <c r="D78" s="22" t="s">
        <v>529</v>
      </c>
      <c r="E78" s="22" t="s">
        <v>530</v>
      </c>
      <c r="F78" s="22"/>
    </row>
    <row r="79" spans="1:6" x14ac:dyDescent="0.3">
      <c r="A79" s="5">
        <v>76</v>
      </c>
      <c r="B79" s="22" t="s">
        <v>178</v>
      </c>
      <c r="C79" s="22" t="s">
        <v>174</v>
      </c>
      <c r="D79" s="22" t="s">
        <v>527</v>
      </c>
      <c r="E79" s="22" t="s">
        <v>500</v>
      </c>
      <c r="F79" s="22"/>
    </row>
    <row r="80" spans="1:6" x14ac:dyDescent="0.3">
      <c r="A80" s="5">
        <v>77</v>
      </c>
      <c r="B80" s="22" t="s">
        <v>360</v>
      </c>
      <c r="C80" s="22" t="s">
        <v>359</v>
      </c>
      <c r="D80" s="22" t="s">
        <v>529</v>
      </c>
      <c r="E80" s="22" t="s">
        <v>530</v>
      </c>
      <c r="F80" s="22"/>
    </row>
    <row r="81" spans="1:6" x14ac:dyDescent="0.3">
      <c r="A81" s="5">
        <v>78</v>
      </c>
      <c r="B81" s="22" t="s">
        <v>158</v>
      </c>
      <c r="C81" s="22" t="s">
        <v>124</v>
      </c>
      <c r="D81" s="22" t="s">
        <v>496</v>
      </c>
      <c r="E81" s="22" t="s">
        <v>496</v>
      </c>
      <c r="F81" s="22"/>
    </row>
    <row r="82" spans="1:6" x14ac:dyDescent="0.3">
      <c r="A82" s="5">
        <v>79</v>
      </c>
      <c r="B82" s="22" t="s">
        <v>88</v>
      </c>
      <c r="C82" s="22" t="s">
        <v>55</v>
      </c>
      <c r="D82" s="22" t="s">
        <v>466</v>
      </c>
      <c r="E82" s="22" t="s">
        <v>485</v>
      </c>
      <c r="F82" s="22"/>
    </row>
    <row r="83" spans="1:6" x14ac:dyDescent="0.3">
      <c r="A83" s="5">
        <v>80</v>
      </c>
      <c r="B83" s="22" t="s">
        <v>310</v>
      </c>
      <c r="C83" s="22" t="s">
        <v>309</v>
      </c>
      <c r="D83" s="22" t="s">
        <v>466</v>
      </c>
      <c r="E83" s="22" t="s">
        <v>485</v>
      </c>
      <c r="F83" s="22"/>
    </row>
    <row r="84" spans="1:6" x14ac:dyDescent="0.3">
      <c r="A84" s="5">
        <v>81</v>
      </c>
      <c r="B84" s="22" t="s">
        <v>215</v>
      </c>
      <c r="C84" s="22" t="s">
        <v>214</v>
      </c>
      <c r="D84" s="22" t="s">
        <v>515</v>
      </c>
      <c r="E84" s="22" t="s">
        <v>507</v>
      </c>
      <c r="F84" s="22"/>
    </row>
    <row r="85" spans="1:6" x14ac:dyDescent="0.3">
      <c r="A85" s="5">
        <v>82</v>
      </c>
      <c r="B85" s="22" t="s">
        <v>217</v>
      </c>
      <c r="C85" s="22" t="s">
        <v>216</v>
      </c>
      <c r="D85" s="22" t="s">
        <v>477</v>
      </c>
      <c r="E85" s="22" t="s">
        <v>478</v>
      </c>
      <c r="F85" s="22"/>
    </row>
    <row r="86" spans="1:6" x14ac:dyDescent="0.3">
      <c r="A86" s="5">
        <v>83</v>
      </c>
      <c r="B86" s="22" t="s">
        <v>161</v>
      </c>
      <c r="C86" s="22" t="s">
        <v>110</v>
      </c>
      <c r="D86" s="22" t="s">
        <v>536</v>
      </c>
      <c r="E86" s="22" t="s">
        <v>507</v>
      </c>
      <c r="F86" s="22"/>
    </row>
    <row r="87" spans="1:6" x14ac:dyDescent="0.3">
      <c r="A87" s="5">
        <v>84</v>
      </c>
      <c r="B87" s="22" t="s">
        <v>285</v>
      </c>
      <c r="C87" s="22" t="s">
        <v>255</v>
      </c>
      <c r="D87" s="22" t="s">
        <v>533</v>
      </c>
      <c r="E87" s="22" t="s">
        <v>507</v>
      </c>
      <c r="F87" s="22"/>
    </row>
    <row r="88" spans="1:6" x14ac:dyDescent="0.3">
      <c r="A88" s="5">
        <v>85</v>
      </c>
      <c r="B88" s="22" t="s">
        <v>346</v>
      </c>
      <c r="C88" s="22" t="s">
        <v>345</v>
      </c>
      <c r="D88" s="22" t="s">
        <v>466</v>
      </c>
      <c r="E88" s="22" t="s">
        <v>485</v>
      </c>
      <c r="F88" s="22"/>
    </row>
    <row r="89" spans="1:6" x14ac:dyDescent="0.3">
      <c r="A89" s="5">
        <v>86</v>
      </c>
      <c r="B89" s="22" t="s">
        <v>272</v>
      </c>
      <c r="C89" s="22" t="s">
        <v>290</v>
      </c>
      <c r="D89" s="22" t="s">
        <v>529</v>
      </c>
      <c r="E89" s="22" t="s">
        <v>530</v>
      </c>
      <c r="F89" s="22"/>
    </row>
    <row r="90" spans="1:6" x14ac:dyDescent="0.3">
      <c r="A90" s="5">
        <v>87</v>
      </c>
      <c r="B90" s="22" t="s">
        <v>33</v>
      </c>
      <c r="C90" s="22" t="s">
        <v>5</v>
      </c>
      <c r="D90" s="22" t="s">
        <v>455</v>
      </c>
      <c r="E90" s="22" t="s">
        <v>456</v>
      </c>
      <c r="F90" s="22"/>
    </row>
    <row r="91" spans="1:6" x14ac:dyDescent="0.3">
      <c r="A91" s="5">
        <v>88</v>
      </c>
      <c r="B91" s="22" t="s">
        <v>264</v>
      </c>
      <c r="C91" s="22" t="s">
        <v>354</v>
      </c>
      <c r="D91" s="22" t="s">
        <v>461</v>
      </c>
      <c r="E91" s="22" t="s">
        <v>462</v>
      </c>
      <c r="F91" s="22"/>
    </row>
    <row r="92" spans="1:6" x14ac:dyDescent="0.3">
      <c r="A92" s="5">
        <v>89</v>
      </c>
      <c r="B92" s="22" t="s">
        <v>261</v>
      </c>
      <c r="C92" s="22" t="s">
        <v>256</v>
      </c>
      <c r="D92" s="22" t="s">
        <v>458</v>
      </c>
      <c r="E92" s="22" t="s">
        <v>459</v>
      </c>
      <c r="F92" s="22"/>
    </row>
    <row r="93" spans="1:6" x14ac:dyDescent="0.3">
      <c r="A93" s="5">
        <v>90</v>
      </c>
      <c r="B93" s="22" t="s">
        <v>541</v>
      </c>
      <c r="C93" s="22" t="s">
        <v>122</v>
      </c>
      <c r="D93" s="22" t="s">
        <v>464</v>
      </c>
      <c r="E93" s="22" t="s">
        <v>465</v>
      </c>
      <c r="F93" s="22"/>
    </row>
    <row r="94" spans="1:6" x14ac:dyDescent="0.3">
      <c r="A94" s="5">
        <v>91</v>
      </c>
      <c r="B94" s="22" t="s">
        <v>73</v>
      </c>
      <c r="C94" s="22" t="s">
        <v>68</v>
      </c>
      <c r="D94" s="22" t="s">
        <v>463</v>
      </c>
      <c r="E94" s="22" t="s">
        <v>462</v>
      </c>
      <c r="F94" s="22"/>
    </row>
    <row r="95" spans="1:6" x14ac:dyDescent="0.3">
      <c r="A95" s="5">
        <v>92</v>
      </c>
      <c r="B95" s="22" t="s">
        <v>268</v>
      </c>
      <c r="C95" s="22" t="s">
        <v>245</v>
      </c>
      <c r="D95" s="22" t="s">
        <v>489</v>
      </c>
      <c r="E95" s="22" t="s">
        <v>459</v>
      </c>
      <c r="F95" s="22"/>
    </row>
    <row r="96" spans="1:6" x14ac:dyDescent="0.3">
      <c r="A96" s="5">
        <v>93</v>
      </c>
      <c r="B96" s="22" t="s">
        <v>267</v>
      </c>
      <c r="C96" s="22" t="s">
        <v>56</v>
      </c>
      <c r="D96" s="22" t="s">
        <v>486</v>
      </c>
      <c r="E96" s="22" t="s">
        <v>487</v>
      </c>
      <c r="F96" s="22"/>
    </row>
    <row r="97" spans="1:6" x14ac:dyDescent="0.3">
      <c r="A97" s="5">
        <v>94</v>
      </c>
      <c r="B97" s="22" t="s">
        <v>78</v>
      </c>
      <c r="C97" s="22" t="s">
        <v>54</v>
      </c>
      <c r="D97" s="22" t="s">
        <v>488</v>
      </c>
      <c r="E97" s="22" t="s">
        <v>487</v>
      </c>
      <c r="F97" s="22"/>
    </row>
    <row r="98" spans="1:6" x14ac:dyDescent="0.3">
      <c r="A98" s="5">
        <v>95</v>
      </c>
      <c r="B98" s="22" t="s">
        <v>77</v>
      </c>
      <c r="C98" s="22" t="s">
        <v>70</v>
      </c>
      <c r="D98" s="22" t="s">
        <v>482</v>
      </c>
      <c r="E98" s="22" t="s">
        <v>462</v>
      </c>
      <c r="F98" s="22"/>
    </row>
    <row r="99" spans="1:6" x14ac:dyDescent="0.3">
      <c r="A99" s="5">
        <v>96</v>
      </c>
      <c r="B99" s="22" t="s">
        <v>76</v>
      </c>
      <c r="C99" s="22" t="s">
        <v>62</v>
      </c>
      <c r="D99" s="22" t="s">
        <v>455</v>
      </c>
      <c r="E99" s="22" t="s">
        <v>456</v>
      </c>
      <c r="F99" s="22"/>
    </row>
    <row r="100" spans="1:6" x14ac:dyDescent="0.3">
      <c r="A100" s="5">
        <v>97</v>
      </c>
      <c r="B100" s="22" t="s">
        <v>266</v>
      </c>
      <c r="C100" s="22" t="s">
        <v>247</v>
      </c>
      <c r="D100" s="22" t="s">
        <v>480</v>
      </c>
      <c r="E100" s="22" t="s">
        <v>481</v>
      </c>
      <c r="F100" s="22"/>
    </row>
    <row r="101" spans="1:6" x14ac:dyDescent="0.3">
      <c r="A101" s="5">
        <v>98</v>
      </c>
      <c r="B101" s="22" t="s">
        <v>335</v>
      </c>
      <c r="C101" s="22" t="s">
        <v>314</v>
      </c>
      <c r="D101" s="22" t="s">
        <v>491</v>
      </c>
      <c r="E101" s="22" t="s">
        <v>492</v>
      </c>
      <c r="F101" s="22"/>
    </row>
    <row r="102" spans="1:6" x14ac:dyDescent="0.3">
      <c r="A102" s="5">
        <v>99</v>
      </c>
      <c r="B102" s="22" t="s">
        <v>86</v>
      </c>
      <c r="C102" s="22" t="s">
        <v>60</v>
      </c>
      <c r="D102" s="22" t="s">
        <v>489</v>
      </c>
      <c r="E102" s="22" t="s">
        <v>459</v>
      </c>
      <c r="F102" s="22"/>
    </row>
    <row r="103" spans="1:6" x14ac:dyDescent="0.3">
      <c r="A103" s="5">
        <v>100</v>
      </c>
      <c r="B103" s="22" t="s">
        <v>321</v>
      </c>
      <c r="C103" s="22" t="s">
        <v>320</v>
      </c>
      <c r="D103" s="22" t="s">
        <v>493</v>
      </c>
      <c r="E103" s="22" t="s">
        <v>459</v>
      </c>
      <c r="F103" s="22"/>
    </row>
    <row r="104" spans="1:6" x14ac:dyDescent="0.3">
      <c r="A104" s="5">
        <v>101</v>
      </c>
      <c r="B104" s="22" t="s">
        <v>79</v>
      </c>
      <c r="C104" s="22" t="s">
        <v>61</v>
      </c>
      <c r="D104" s="22" t="s">
        <v>493</v>
      </c>
      <c r="E104" s="22" t="s">
        <v>459</v>
      </c>
      <c r="F104" s="22"/>
    </row>
    <row r="105" spans="1:6" x14ac:dyDescent="0.3">
      <c r="A105" s="5">
        <v>102</v>
      </c>
      <c r="B105" s="22" t="s">
        <v>269</v>
      </c>
      <c r="C105" s="22" t="s">
        <v>257</v>
      </c>
      <c r="D105" s="22" t="s">
        <v>493</v>
      </c>
      <c r="E105" s="22" t="s">
        <v>459</v>
      </c>
      <c r="F105" s="22"/>
    </row>
    <row r="106" spans="1:6" x14ac:dyDescent="0.3">
      <c r="A106" s="5">
        <v>103</v>
      </c>
      <c r="B106" s="22" t="s">
        <v>356</v>
      </c>
      <c r="C106" s="22" t="s">
        <v>355</v>
      </c>
      <c r="D106" s="22" t="s">
        <v>491</v>
      </c>
      <c r="E106" s="22" t="s">
        <v>492</v>
      </c>
      <c r="F106" s="22"/>
    </row>
    <row r="107" spans="1:6" x14ac:dyDescent="0.3">
      <c r="A107" s="5">
        <v>104</v>
      </c>
      <c r="B107" s="22" t="s">
        <v>145</v>
      </c>
      <c r="C107" s="22" t="s">
        <v>125</v>
      </c>
      <c r="D107" s="22" t="s">
        <v>502</v>
      </c>
      <c r="E107" s="22" t="s">
        <v>456</v>
      </c>
      <c r="F107" s="22"/>
    </row>
    <row r="108" spans="1:6" x14ac:dyDescent="0.3">
      <c r="A108" s="5">
        <v>105</v>
      </c>
      <c r="B108" s="22" t="s">
        <v>203</v>
      </c>
      <c r="C108" s="22" t="s">
        <v>196</v>
      </c>
      <c r="D108" s="22" t="s">
        <v>486</v>
      </c>
      <c r="E108" s="22" t="s">
        <v>487</v>
      </c>
      <c r="F108" s="22"/>
    </row>
    <row r="109" spans="1:6" x14ac:dyDescent="0.3">
      <c r="A109" s="5">
        <v>106</v>
      </c>
      <c r="B109" s="22" t="s">
        <v>441</v>
      </c>
      <c r="C109" s="22" t="s">
        <v>249</v>
      </c>
      <c r="D109" s="22" t="s">
        <v>508</v>
      </c>
      <c r="E109" s="22" t="s">
        <v>509</v>
      </c>
      <c r="F109" s="22"/>
    </row>
    <row r="110" spans="1:6" x14ac:dyDescent="0.3">
      <c r="A110" s="5">
        <v>107</v>
      </c>
      <c r="B110" s="22" t="s">
        <v>302</v>
      </c>
      <c r="C110" s="22" t="s">
        <v>246</v>
      </c>
      <c r="D110" s="22" t="s">
        <v>462</v>
      </c>
      <c r="E110" s="22" t="s">
        <v>462</v>
      </c>
      <c r="F110" s="22"/>
    </row>
    <row r="111" spans="1:6" x14ac:dyDescent="0.3">
      <c r="A111" s="5">
        <v>108</v>
      </c>
      <c r="B111" s="22" t="s">
        <v>270</v>
      </c>
      <c r="C111" s="22" t="s">
        <v>252</v>
      </c>
      <c r="D111" s="22" t="s">
        <v>510</v>
      </c>
      <c r="E111" s="22" t="s">
        <v>511</v>
      </c>
      <c r="F111" s="22"/>
    </row>
    <row r="112" spans="1:6" x14ac:dyDescent="0.3">
      <c r="A112" s="5">
        <v>109</v>
      </c>
      <c r="B112" s="22" t="s">
        <v>81</v>
      </c>
      <c r="C112" s="22" t="s">
        <v>57</v>
      </c>
      <c r="D112" s="22" t="s">
        <v>512</v>
      </c>
      <c r="E112" s="22" t="s">
        <v>492</v>
      </c>
      <c r="F112" s="22"/>
    </row>
    <row r="113" spans="1:6" x14ac:dyDescent="0.3">
      <c r="A113" s="5">
        <v>110</v>
      </c>
      <c r="B113" s="22" t="s">
        <v>306</v>
      </c>
      <c r="C113" s="22" t="s">
        <v>305</v>
      </c>
      <c r="D113" s="22" t="s">
        <v>513</v>
      </c>
      <c r="E113" s="22" t="s">
        <v>492</v>
      </c>
      <c r="F113" s="22"/>
    </row>
    <row r="114" spans="1:6" x14ac:dyDescent="0.3">
      <c r="A114" s="5">
        <v>111</v>
      </c>
      <c r="B114" s="22" t="s">
        <v>40</v>
      </c>
      <c r="C114" s="22" t="s">
        <v>15</v>
      </c>
      <c r="D114" s="22" t="s">
        <v>516</v>
      </c>
      <c r="E114" s="22" t="s">
        <v>492</v>
      </c>
      <c r="F114" s="22"/>
    </row>
    <row r="115" spans="1:6" x14ac:dyDescent="0.3">
      <c r="A115" s="5">
        <v>112</v>
      </c>
      <c r="B115" s="22" t="s">
        <v>297</v>
      </c>
      <c r="C115" s="22" t="s">
        <v>296</v>
      </c>
      <c r="D115" s="22" t="s">
        <v>486</v>
      </c>
      <c r="E115" s="22" t="s">
        <v>487</v>
      </c>
      <c r="F115" s="22"/>
    </row>
    <row r="116" spans="1:6" x14ac:dyDescent="0.3">
      <c r="A116" s="5">
        <v>113</v>
      </c>
      <c r="B116" s="22" t="s">
        <v>362</v>
      </c>
      <c r="C116" s="22" t="s">
        <v>361</v>
      </c>
      <c r="D116" s="22" t="s">
        <v>510</v>
      </c>
      <c r="E116" s="22" t="s">
        <v>511</v>
      </c>
      <c r="F116" s="22"/>
    </row>
    <row r="117" spans="1:6" x14ac:dyDescent="0.3">
      <c r="A117" s="5">
        <v>114</v>
      </c>
      <c r="B117" s="22" t="s">
        <v>190</v>
      </c>
      <c r="C117" s="22" t="s">
        <v>188</v>
      </c>
      <c r="D117" s="22" t="s">
        <v>519</v>
      </c>
      <c r="E117" s="22" t="s">
        <v>509</v>
      </c>
      <c r="F117" s="22"/>
    </row>
    <row r="118" spans="1:6" x14ac:dyDescent="0.3">
      <c r="A118" s="5">
        <v>115</v>
      </c>
      <c r="B118" s="22" t="s">
        <v>435</v>
      </c>
      <c r="C118" s="22" t="s">
        <v>434</v>
      </c>
      <c r="D118" s="22" t="s">
        <v>481</v>
      </c>
      <c r="E118" s="22" t="s">
        <v>481</v>
      </c>
      <c r="F118" s="22"/>
    </row>
    <row r="119" spans="1:6" x14ac:dyDescent="0.3">
      <c r="A119" s="5">
        <v>116</v>
      </c>
      <c r="B119" s="22" t="s">
        <v>84</v>
      </c>
      <c r="C119" s="22" t="s">
        <v>52</v>
      </c>
      <c r="D119" s="22" t="s">
        <v>520</v>
      </c>
      <c r="E119" s="22" t="s">
        <v>511</v>
      </c>
      <c r="F119" s="22"/>
    </row>
    <row r="120" spans="1:6" x14ac:dyDescent="0.3">
      <c r="A120" s="5">
        <v>117</v>
      </c>
      <c r="B120" s="22" t="s">
        <v>154</v>
      </c>
      <c r="C120" s="22" t="s">
        <v>106</v>
      </c>
      <c r="D120" s="22" t="s">
        <v>523</v>
      </c>
      <c r="E120" s="22" t="s">
        <v>492</v>
      </c>
      <c r="F120" s="22"/>
    </row>
    <row r="121" spans="1:6" x14ac:dyDescent="0.3">
      <c r="A121" s="5">
        <v>118</v>
      </c>
      <c r="B121" s="22" t="s">
        <v>43</v>
      </c>
      <c r="C121" s="22" t="s">
        <v>13</v>
      </c>
      <c r="D121" s="22" t="s">
        <v>508</v>
      </c>
      <c r="E121" s="22" t="s">
        <v>492</v>
      </c>
      <c r="F121" s="22"/>
    </row>
    <row r="122" spans="1:6" x14ac:dyDescent="0.3">
      <c r="A122" s="5">
        <v>119</v>
      </c>
      <c r="B122" s="22" t="s">
        <v>155</v>
      </c>
      <c r="C122" s="22" t="s">
        <v>31</v>
      </c>
      <c r="D122" s="22" t="s">
        <v>513</v>
      </c>
      <c r="E122" s="22" t="s">
        <v>492</v>
      </c>
      <c r="F122" s="22"/>
    </row>
    <row r="123" spans="1:6" x14ac:dyDescent="0.3">
      <c r="A123" s="5">
        <v>120</v>
      </c>
      <c r="B123" s="22" t="s">
        <v>445</v>
      </c>
      <c r="C123" s="22" t="s">
        <v>101</v>
      </c>
      <c r="D123" s="22" t="s">
        <v>502</v>
      </c>
      <c r="E123" s="22" t="s">
        <v>456</v>
      </c>
      <c r="F123" s="22"/>
    </row>
    <row r="124" spans="1:6" x14ac:dyDescent="0.3">
      <c r="A124" s="5">
        <v>121</v>
      </c>
      <c r="B124" s="22" t="s">
        <v>284</v>
      </c>
      <c r="C124" s="22" t="s">
        <v>253</v>
      </c>
      <c r="D124" s="22" t="s">
        <v>489</v>
      </c>
      <c r="E124" s="22" t="s">
        <v>459</v>
      </c>
      <c r="F124" s="22"/>
    </row>
    <row r="125" spans="1:6" x14ac:dyDescent="0.3">
      <c r="A125" s="5">
        <v>122</v>
      </c>
      <c r="B125" s="22" t="s">
        <v>149</v>
      </c>
      <c r="C125" s="22" t="s">
        <v>104</v>
      </c>
      <c r="D125" s="22" t="s">
        <v>502</v>
      </c>
      <c r="E125" s="22" t="s">
        <v>456</v>
      </c>
      <c r="F125" s="22"/>
    </row>
    <row r="126" spans="1:6" x14ac:dyDescent="0.3">
      <c r="A126" s="5">
        <v>123</v>
      </c>
      <c r="B126" s="22" t="s">
        <v>90</v>
      </c>
      <c r="C126" s="22" t="s">
        <v>183</v>
      </c>
      <c r="D126" s="22" t="s">
        <v>510</v>
      </c>
      <c r="E126" s="22" t="s">
        <v>511</v>
      </c>
      <c r="F126" s="22"/>
    </row>
    <row r="127" spans="1:6" x14ac:dyDescent="0.3">
      <c r="A127" s="5">
        <v>124</v>
      </c>
      <c r="B127" s="22" t="s">
        <v>92</v>
      </c>
      <c r="C127" s="22" t="s">
        <v>69</v>
      </c>
      <c r="D127" s="22" t="s">
        <v>537</v>
      </c>
      <c r="E127" s="22" t="s">
        <v>511</v>
      </c>
      <c r="F127" s="22"/>
    </row>
    <row r="128" spans="1:6" x14ac:dyDescent="0.3">
      <c r="A128" s="5">
        <v>125</v>
      </c>
      <c r="B128" s="22" t="s">
        <v>286</v>
      </c>
      <c r="C128" s="22" t="s">
        <v>273</v>
      </c>
      <c r="D128" s="22" t="s">
        <v>508</v>
      </c>
      <c r="E128" s="22" t="s">
        <v>509</v>
      </c>
      <c r="F128" s="22"/>
    </row>
    <row r="129" spans="1:6" x14ac:dyDescent="0.3">
      <c r="A129" s="5">
        <v>126</v>
      </c>
      <c r="B129" s="22" t="s">
        <v>271</v>
      </c>
      <c r="C129" s="22" t="s">
        <v>254</v>
      </c>
      <c r="D129" s="22" t="s">
        <v>539</v>
      </c>
      <c r="E129" s="22" t="s">
        <v>456</v>
      </c>
      <c r="F129" s="22"/>
    </row>
    <row r="130" spans="1:6" x14ac:dyDescent="0.3">
      <c r="A130" s="5">
        <v>127</v>
      </c>
      <c r="B130" s="22" t="s">
        <v>93</v>
      </c>
      <c r="C130" s="22" t="s">
        <v>59</v>
      </c>
      <c r="D130" s="22" t="s">
        <v>538</v>
      </c>
      <c r="E130" s="22" t="s">
        <v>481</v>
      </c>
      <c r="F130" s="22"/>
    </row>
    <row r="131" spans="1:6" x14ac:dyDescent="0.3">
      <c r="A131" s="5">
        <v>128</v>
      </c>
      <c r="B131" s="22" t="s">
        <v>446</v>
      </c>
      <c r="C131" s="22" t="s">
        <v>65</v>
      </c>
      <c r="D131" s="22" t="s">
        <v>486</v>
      </c>
      <c r="E131" s="22" t="s">
        <v>487</v>
      </c>
      <c r="F131" s="22"/>
    </row>
    <row r="132" spans="1:6" x14ac:dyDescent="0.3">
      <c r="A132" s="5">
        <v>129</v>
      </c>
      <c r="B132" s="22" t="s">
        <v>343</v>
      </c>
      <c r="C132" s="22" t="s">
        <v>342</v>
      </c>
      <c r="D132" s="22" t="s">
        <v>462</v>
      </c>
      <c r="E132" s="22" t="s">
        <v>462</v>
      </c>
      <c r="F132" s="22"/>
    </row>
    <row r="133" spans="1:6" x14ac:dyDescent="0.3">
      <c r="A133" s="5">
        <v>130</v>
      </c>
      <c r="B133" s="22" t="s">
        <v>219</v>
      </c>
      <c r="C133" s="22" t="s">
        <v>218</v>
      </c>
      <c r="D133" s="22" t="s">
        <v>510</v>
      </c>
      <c r="E133" s="22" t="s">
        <v>511</v>
      </c>
      <c r="F133" s="22"/>
    </row>
    <row r="134" spans="1:6" x14ac:dyDescent="0.3">
      <c r="A134" s="5">
        <v>131</v>
      </c>
      <c r="B134" s="22" t="s">
        <v>162</v>
      </c>
      <c r="C134" s="22" t="s">
        <v>130</v>
      </c>
      <c r="D134" s="22" t="s">
        <v>464</v>
      </c>
      <c r="E134" s="22" t="s">
        <v>465</v>
      </c>
      <c r="F134" s="22"/>
    </row>
    <row r="135" spans="1:6" x14ac:dyDescent="0.3">
      <c r="A135" s="5">
        <v>132</v>
      </c>
      <c r="B135" s="22" t="s">
        <v>163</v>
      </c>
      <c r="C135" s="22" t="s">
        <v>107</v>
      </c>
      <c r="D135" s="22" t="s">
        <v>508</v>
      </c>
      <c r="E135" s="22" t="s">
        <v>509</v>
      </c>
      <c r="F135" s="22"/>
    </row>
    <row r="136" spans="1:6" x14ac:dyDescent="0.3">
      <c r="A136" s="22"/>
      <c r="B136" s="22"/>
      <c r="C136" s="22"/>
      <c r="D136" s="22"/>
      <c r="E136" s="22"/>
      <c r="F136" s="22"/>
    </row>
    <row r="137" spans="1:6" x14ac:dyDescent="0.3">
      <c r="A137" s="22"/>
      <c r="B137" s="22"/>
      <c r="C137" s="22"/>
      <c r="D137" s="22"/>
      <c r="E137" s="22"/>
      <c r="F137" s="22"/>
    </row>
    <row r="138" spans="1:6" x14ac:dyDescent="0.3">
      <c r="A138" s="22"/>
      <c r="B138" s="22"/>
      <c r="C138" s="22"/>
      <c r="D138" s="22"/>
      <c r="E138" s="22"/>
      <c r="F138" s="22"/>
    </row>
    <row r="139" spans="1:6" x14ac:dyDescent="0.3">
      <c r="A139" s="22"/>
      <c r="B139" s="22"/>
      <c r="C139" s="22"/>
      <c r="D139" s="22"/>
      <c r="E139" s="22"/>
      <c r="F139" s="22"/>
    </row>
    <row r="140" spans="1:6" x14ac:dyDescent="0.3">
      <c r="A140" s="22"/>
      <c r="B140" s="22"/>
      <c r="C140" s="22"/>
      <c r="D140" s="22"/>
      <c r="E140" s="22"/>
      <c r="F140" s="22"/>
    </row>
    <row r="141" spans="1:6" x14ac:dyDescent="0.3">
      <c r="A141" s="22"/>
      <c r="B141" s="22"/>
      <c r="C141" s="22"/>
      <c r="D141" s="22"/>
      <c r="E141" s="22"/>
      <c r="F141" s="22"/>
    </row>
    <row r="142" spans="1:6" x14ac:dyDescent="0.3">
      <c r="A142" s="22"/>
      <c r="B142" s="22"/>
      <c r="C142" s="22"/>
      <c r="D142" s="22"/>
      <c r="E142" s="22"/>
      <c r="F142" s="22"/>
    </row>
    <row r="143" spans="1:6" x14ac:dyDescent="0.3">
      <c r="A143" s="22"/>
      <c r="B143" s="22"/>
      <c r="C143" s="22"/>
      <c r="D143" s="22"/>
      <c r="E143" s="22"/>
      <c r="F143" s="22"/>
    </row>
    <row r="144" spans="1:6" x14ac:dyDescent="0.3">
      <c r="A144" s="22"/>
      <c r="B144" s="22"/>
      <c r="C144" s="22"/>
      <c r="D144" s="22"/>
      <c r="E144" s="22"/>
      <c r="F144" s="22"/>
    </row>
    <row r="145" spans="1:6" x14ac:dyDescent="0.3">
      <c r="A145" s="22"/>
      <c r="B145" s="22"/>
      <c r="C145" s="22"/>
      <c r="D145" s="22"/>
      <c r="E145" s="22"/>
      <c r="F145" s="22"/>
    </row>
    <row r="146" spans="1:6" x14ac:dyDescent="0.3">
      <c r="A146" s="22"/>
      <c r="B146" s="22"/>
      <c r="C146" s="22"/>
      <c r="D146" s="22"/>
      <c r="E146" s="22"/>
      <c r="F146" s="22"/>
    </row>
    <row r="147" spans="1:6" x14ac:dyDescent="0.3">
      <c r="A147" s="22"/>
      <c r="B147" s="22"/>
      <c r="C147" s="22"/>
      <c r="D147" s="22"/>
      <c r="E147" s="22"/>
      <c r="F147" s="22"/>
    </row>
    <row r="148" spans="1:6" x14ac:dyDescent="0.3">
      <c r="A148" s="22"/>
      <c r="B148" s="22"/>
      <c r="C148" s="22"/>
      <c r="D148" s="22"/>
      <c r="E148" s="22"/>
      <c r="F148" s="22"/>
    </row>
    <row r="149" spans="1:6" x14ac:dyDescent="0.3">
      <c r="A149" s="22"/>
      <c r="B149" s="22"/>
      <c r="C149" s="22"/>
      <c r="D149" s="22"/>
      <c r="E149" s="22"/>
      <c r="F149" s="22"/>
    </row>
    <row r="150" spans="1:6" x14ac:dyDescent="0.3">
      <c r="A150" s="22"/>
      <c r="B150" s="22"/>
      <c r="C150" s="22"/>
      <c r="D150" s="22"/>
      <c r="E150" s="22"/>
      <c r="F150" s="22"/>
    </row>
    <row r="151" spans="1:6" x14ac:dyDescent="0.3">
      <c r="A151" s="22"/>
      <c r="B151" s="22"/>
      <c r="C151" s="22"/>
      <c r="D151" s="22"/>
      <c r="E151" s="22"/>
      <c r="F151" s="22"/>
    </row>
    <row r="152" spans="1:6" x14ac:dyDescent="0.3">
      <c r="A152" s="22"/>
      <c r="B152" s="22"/>
      <c r="C152" s="22"/>
      <c r="D152" s="22"/>
      <c r="E152" s="22"/>
      <c r="F152" s="22"/>
    </row>
    <row r="153" spans="1:6" x14ac:dyDescent="0.3">
      <c r="A153" s="22"/>
      <c r="B153" s="22"/>
      <c r="C153" s="22"/>
      <c r="D153" s="22"/>
      <c r="E153" s="22"/>
      <c r="F153" s="22"/>
    </row>
    <row r="154" spans="1:6" x14ac:dyDescent="0.3">
      <c r="A154" s="22"/>
      <c r="B154" s="22"/>
      <c r="C154" s="22"/>
      <c r="D154" s="22"/>
      <c r="E154" s="22"/>
      <c r="F154" s="22"/>
    </row>
    <row r="155" spans="1:6" x14ac:dyDescent="0.3">
      <c r="A155" s="22"/>
      <c r="B155" s="22"/>
      <c r="C155" s="22"/>
      <c r="D155" s="22"/>
      <c r="E155" s="22"/>
      <c r="F155" s="22"/>
    </row>
    <row r="156" spans="1:6" x14ac:dyDescent="0.3">
      <c r="A156" s="22"/>
      <c r="B156" s="22"/>
      <c r="C156" s="22"/>
      <c r="D156" s="22"/>
      <c r="E156" s="22"/>
      <c r="F156" s="22"/>
    </row>
    <row r="157" spans="1:6" x14ac:dyDescent="0.3">
      <c r="A157" s="22"/>
      <c r="B157" s="22"/>
      <c r="C157" s="22"/>
      <c r="D157" s="22"/>
      <c r="E157" s="22"/>
      <c r="F157" s="22"/>
    </row>
    <row r="158" spans="1:6" x14ac:dyDescent="0.3">
      <c r="A158" s="22"/>
      <c r="B158" s="22"/>
      <c r="C158" s="22"/>
      <c r="D158" s="22"/>
      <c r="E158" s="22"/>
      <c r="F158" s="22"/>
    </row>
    <row r="159" spans="1:6" x14ac:dyDescent="0.3">
      <c r="A159" s="22"/>
      <c r="B159" s="22"/>
      <c r="C159" s="22"/>
      <c r="D159" s="22"/>
      <c r="E159" s="22"/>
      <c r="F159" s="22"/>
    </row>
    <row r="160" spans="1:6" x14ac:dyDescent="0.3">
      <c r="A160" s="22"/>
      <c r="B160" s="22"/>
      <c r="C160" s="22"/>
      <c r="D160" s="22"/>
      <c r="E160" s="22"/>
      <c r="F160" s="22"/>
    </row>
    <row r="161" spans="1:6" x14ac:dyDescent="0.3">
      <c r="A161" s="22"/>
      <c r="B161" s="22"/>
      <c r="C161" s="22"/>
      <c r="D161" s="22"/>
      <c r="E161" s="22"/>
      <c r="F161" s="22"/>
    </row>
    <row r="162" spans="1:6" x14ac:dyDescent="0.3">
      <c r="A162" s="22"/>
      <c r="B162" s="22"/>
      <c r="C162" s="22"/>
      <c r="D162" s="22"/>
      <c r="E162" s="22"/>
      <c r="F162" s="22"/>
    </row>
    <row r="163" spans="1:6" x14ac:dyDescent="0.3">
      <c r="A163" s="22"/>
      <c r="B163" s="22"/>
      <c r="C163" s="22"/>
      <c r="D163" s="22"/>
      <c r="E163" s="22"/>
      <c r="F163" s="22"/>
    </row>
    <row r="164" spans="1:6" x14ac:dyDescent="0.3">
      <c r="A164" s="22"/>
      <c r="B164" s="22"/>
      <c r="C164" s="22"/>
      <c r="D164" s="22"/>
      <c r="E164" s="22"/>
      <c r="F164" s="22"/>
    </row>
    <row r="165" spans="1:6" x14ac:dyDescent="0.3">
      <c r="A165" s="22"/>
      <c r="B165" s="22"/>
      <c r="C165" s="22"/>
      <c r="D165" s="22"/>
      <c r="E165" s="22"/>
      <c r="F165" s="22"/>
    </row>
    <row r="166" spans="1:6" x14ac:dyDescent="0.3">
      <c r="A166" s="22"/>
      <c r="B166" s="22"/>
      <c r="C166" s="22"/>
      <c r="D166" s="22"/>
      <c r="E166" s="22"/>
      <c r="F166" s="22"/>
    </row>
    <row r="167" spans="1:6" x14ac:dyDescent="0.3">
      <c r="A167" s="22"/>
      <c r="B167" s="22"/>
      <c r="C167" s="22"/>
      <c r="D167" s="22"/>
      <c r="E167" s="22"/>
      <c r="F167" s="22"/>
    </row>
    <row r="168" spans="1:6" x14ac:dyDescent="0.3">
      <c r="A168" s="22"/>
      <c r="B168" s="22"/>
      <c r="C168" s="22"/>
      <c r="D168" s="22"/>
      <c r="E168" s="22"/>
      <c r="F168" s="22"/>
    </row>
    <row r="169" spans="1:6" x14ac:dyDescent="0.3">
      <c r="A169" s="22"/>
      <c r="B169" s="22"/>
      <c r="C169" s="22"/>
      <c r="D169" s="22"/>
      <c r="E169" s="22"/>
      <c r="F169" s="22"/>
    </row>
    <row r="170" spans="1:6" x14ac:dyDescent="0.3">
      <c r="A170" s="22"/>
      <c r="B170" s="22"/>
      <c r="C170" s="22"/>
      <c r="D170" s="22"/>
      <c r="E170" s="22"/>
      <c r="F170" s="22"/>
    </row>
    <row r="171" spans="1:6" x14ac:dyDescent="0.3">
      <c r="A171" s="22"/>
      <c r="B171" s="22"/>
      <c r="C171" s="22"/>
      <c r="D171" s="22"/>
      <c r="E171" s="22"/>
      <c r="F171" s="22"/>
    </row>
    <row r="172" spans="1:6" x14ac:dyDescent="0.3">
      <c r="A172" s="22"/>
      <c r="B172" s="22"/>
      <c r="C172" s="22"/>
      <c r="D172" s="22"/>
      <c r="E172" s="22"/>
      <c r="F172" s="22"/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8" spans="1:6" x14ac:dyDescent="0.3">
      <c r="A178" s="22"/>
      <c r="B178" s="22"/>
      <c r="C178" s="22"/>
      <c r="D178" s="22"/>
      <c r="E178" s="22"/>
      <c r="F178" s="22"/>
    </row>
    <row r="179" spans="1:6" x14ac:dyDescent="0.3">
      <c r="A179" s="22"/>
      <c r="B179" s="22"/>
      <c r="C179" s="22"/>
      <c r="D179" s="22"/>
      <c r="E179" s="22"/>
      <c r="F179" s="22"/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5" spans="1:6" x14ac:dyDescent="0.3">
      <c r="A185" s="22"/>
      <c r="B185" s="22"/>
      <c r="C185" s="22"/>
      <c r="D185" s="22"/>
      <c r="E185" s="22"/>
      <c r="F185" s="22"/>
    </row>
    <row r="186" spans="1:6" x14ac:dyDescent="0.3">
      <c r="A186" s="22"/>
      <c r="B186" s="22"/>
      <c r="C186" s="22"/>
      <c r="D186" s="22"/>
      <c r="E186" s="22"/>
      <c r="F186" s="22"/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2" spans="1:6" x14ac:dyDescent="0.3">
      <c r="A192" s="22"/>
      <c r="B192" s="22"/>
      <c r="C192" s="22"/>
      <c r="D192" s="22"/>
      <c r="E192" s="22"/>
      <c r="F192" s="22"/>
    </row>
    <row r="193" spans="1:6" x14ac:dyDescent="0.3">
      <c r="A193" s="22"/>
      <c r="B193" s="22"/>
      <c r="C193" s="22"/>
      <c r="D193" s="22"/>
      <c r="E193" s="22"/>
      <c r="F193" s="22"/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  <row r="199" spans="1:6" x14ac:dyDescent="0.3">
      <c r="A199" s="22"/>
      <c r="B199" s="22"/>
      <c r="C199" s="22"/>
      <c r="D199" s="22"/>
      <c r="E199" s="22"/>
      <c r="F199" s="22"/>
    </row>
    <row r="200" spans="1:6" x14ac:dyDescent="0.3">
      <c r="A200" s="22"/>
      <c r="B200" s="22"/>
      <c r="C200" s="22"/>
      <c r="D200" s="22"/>
      <c r="E200" s="22"/>
      <c r="F200" s="22"/>
    </row>
  </sheetData>
  <autoFilter ref="B3:F135" xr:uid="{C6305840-5976-4E52-9E98-9CF3AFA7F1FC}">
    <sortState xmlns:xlrd2="http://schemas.microsoft.com/office/spreadsheetml/2017/richdata2" ref="B4:F145">
      <sortCondition ref="F3:F135"/>
    </sortState>
  </autoFilter>
  <mergeCells count="1">
    <mergeCell ref="A1:F1"/>
  </mergeCells>
  <pageMargins left="0.39650000000000002" right="0.39650000000000002" top="0.58458333333333334" bottom="0.58458333333333334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2024 RANGSOR SZÁMÍTÁS</vt:lpstr>
      <vt:lpstr>2024 RANGSOR</vt:lpstr>
      <vt:lpstr>2024 RANGSOR_PÉNZ</vt:lpstr>
      <vt:lpstr>2024 RANGSOR_PÉNZ (2)</vt:lpstr>
      <vt:lpstr>2024 VERSENYENDSZER</vt:lpstr>
      <vt:lpstr>'2024 RANGSOR'!Nyomtatási_terület</vt:lpstr>
      <vt:lpstr>'2024 RANGSOR SZÁMÍTÁS'!Nyomtatási_terület</vt:lpstr>
      <vt:lpstr>'2024 RANGSOR_PÉNZ'!Nyomtatási_terület</vt:lpstr>
      <vt:lpstr>'2024 RANGSOR_PÉNZ (2)'!Nyomtatási_terület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SinkoZolko</dc:creator>
  <cp:lastModifiedBy>Sinkó Zoltán</cp:lastModifiedBy>
  <cp:lastPrinted>2025-01-24T08:43:26Z</cp:lastPrinted>
  <dcterms:created xsi:type="dcterms:W3CDTF">2015-06-05T18:19:34Z</dcterms:created>
  <dcterms:modified xsi:type="dcterms:W3CDTF">2025-04-04T08:18:11Z</dcterms:modified>
</cp:coreProperties>
</file>